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Výkaz výměr" sheetId="1" state="visible" r:id="rId2"/>
    <sheet name="Specifikace" sheetId="2" state="visible" r:id="rId3"/>
    <sheet name="EL-Zařízení" sheetId="3" state="visible" r:id="rId4"/>
    <sheet name="EL-SPCM" sheetId="4" state="visible" r:id="rId5"/>
    <sheet name="EL-21M" sheetId="5" state="visible" r:id="rId6"/>
  </sheets>
  <definedNames>
    <definedName function="false" hidden="false" localSheetId="1" name="A_vyklizeni" vbProcedure="false">Specifikace!$A$1</definedName>
    <definedName function="false" hidden="false" localSheetId="1" name="B_elektroinstalace" vbProcedure="false">Specifikace!$A$2</definedName>
    <definedName function="false" hidden="false" localSheetId="1" name="C_Podhled" vbProcedure="false">Specifikace!$A$3</definedName>
    <definedName function="false" hidden="false" localSheetId="1" name="C_SDK" vbProcedure="false">Specifikace!$A$5</definedName>
    <definedName function="false" hidden="false" localSheetId="1" name="D_dvere" vbProcedure="false">Specifikace!$A$6</definedName>
    <definedName function="false" hidden="false" localSheetId="1" name="E_vymalba" vbProcedure="false">Specifikace!$A$7</definedName>
    <definedName function="false" hidden="false" localSheetId="1" name="podlaha" vbProcedure="false">Specifikace!$A$4</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ES</author>
  </authors>
  <commentList>
    <comment ref="K52" authorId="0">
      <text>
        <r>
          <rPr>
            <sz val="11"/>
            <color rgb="FF000000"/>
            <rFont val="Calibri"/>
            <family val="2"/>
            <charset val="238"/>
          </rPr>
          <t xml:space="preserve">Vendula Roučová:
</t>
        </r>
        <r>
          <rPr>
            <sz val="9"/>
            <color rgb="FF000000"/>
            <rFont val="Tahoma"/>
            <family val="2"/>
            <charset val="238"/>
          </rPr>
          <t xml:space="preserve">Rozměr haly</t>
        </r>
      </text>
    </comment>
  </commentList>
</comments>
</file>

<file path=xl/sharedStrings.xml><?xml version="1.0" encoding="utf-8"?>
<sst xmlns="http://schemas.openxmlformats.org/spreadsheetml/2006/main" count="414" uniqueCount="257">
  <si>
    <r>
      <rPr>
        <sz val="14"/>
        <color rgb="FF000000"/>
        <rFont val="Calibri"/>
        <family val="2"/>
        <charset val="238"/>
      </rPr>
      <t xml:space="preserve">Příloha č. 1.2 výzvy k podání nabídky - </t>
    </r>
    <r>
      <rPr>
        <b val="true"/>
        <sz val="14"/>
        <color rgb="FF000000"/>
        <rFont val="Calibri"/>
        <family val="2"/>
        <charset val="238"/>
      </rPr>
      <t xml:space="preserve">Výkaz výměr + specifikace</t>
    </r>
    <r>
      <rPr>
        <sz val="14"/>
        <color rgb="FF000000"/>
        <rFont val="Calibri"/>
        <family val="2"/>
        <charset val="238"/>
      </rPr>
      <t xml:space="preserve"> </t>
    </r>
    <r>
      <rPr>
        <b val="true"/>
        <sz val="14"/>
        <color rgb="FF000000"/>
        <rFont val="Calibri"/>
        <family val="2"/>
        <charset val="238"/>
      </rPr>
      <t xml:space="preserve">(1. část)</t>
    </r>
  </si>
  <si>
    <r>
      <rPr>
        <sz val="12"/>
        <color rgb="FF000000"/>
        <rFont val="Calibri"/>
        <family val="2"/>
        <charset val="238"/>
      </rPr>
      <t xml:space="preserve">Název akce: Rekonstrukce pracoviště dopravně správních agend v budově Městského úřadu Český Krumlov - </t>
    </r>
    <r>
      <rPr>
        <b val="true"/>
        <sz val="12"/>
        <color rgb="FF000000"/>
        <rFont val="Calibri"/>
        <family val="2"/>
        <charset val="238"/>
      </rPr>
      <t xml:space="preserve">Elektroinstalace a další rekonstrukce (1. část)</t>
    </r>
  </si>
  <si>
    <t xml:space="preserve">Celkové náklady - Rekonstrukce pracoviště (1. část)</t>
  </si>
  <si>
    <r>
      <rPr>
        <b val="true"/>
        <sz val="11"/>
        <color rgb="FF000000"/>
        <rFont val="Calibri"/>
        <family val="2"/>
        <charset val="238"/>
      </rPr>
      <t xml:space="preserve">Cena v Kč </t>
    </r>
    <r>
      <rPr>
        <b val="true"/>
        <sz val="11"/>
        <color rgb="FFFF0000"/>
        <rFont val="Calibri"/>
        <family val="2"/>
        <charset val="238"/>
      </rPr>
      <t xml:space="preserve">bez DPH</t>
    </r>
  </si>
  <si>
    <t xml:space="preserve">1.</t>
  </si>
  <si>
    <t xml:space="preserve">A: Vyklizení prostoru haly</t>
  </si>
  <si>
    <t xml:space="preserve">2.</t>
  </si>
  <si>
    <t xml:space="preserve">B: Elektroinstalace</t>
  </si>
  <si>
    <t xml:space="preserve">3.</t>
  </si>
  <si>
    <t xml:space="preserve">C: Zúžení kazetového podhledu v oblasti oken</t>
  </si>
  <si>
    <t xml:space="preserve">4.</t>
  </si>
  <si>
    <t xml:space="preserve">D: Oprava podlahy, pokládka</t>
  </si>
  <si>
    <t xml:space="preserve">5.</t>
  </si>
  <si>
    <t xml:space="preserve">E: Vystavění SDK příček, osazení dveří</t>
  </si>
  <si>
    <t xml:space="preserve">6.</t>
  </si>
  <si>
    <t xml:space="preserve">F: Výměna požárních dveří vč. zárubní</t>
  </si>
  <si>
    <t xml:space="preserve">7.</t>
  </si>
  <si>
    <t xml:space="preserve">G: Výmalba prostoru haly</t>
  </si>
  <si>
    <t xml:space="preserve">Celkové náklady bez DPH</t>
  </si>
  <si>
    <t xml:space="preserve">A: Vyklizení prostoru haly:</t>
  </si>
  <si>
    <t xml:space="preserve">Jednotky</t>
  </si>
  <si>
    <t xml:space="preserve">Množství</t>
  </si>
  <si>
    <r>
      <rPr>
        <b val="true"/>
        <sz val="11"/>
        <color rgb="FF000000"/>
        <rFont val="Calibri"/>
        <family val="2"/>
        <charset val="238"/>
      </rPr>
      <t xml:space="preserve">Cenav Kč </t>
    </r>
    <r>
      <rPr>
        <b val="true"/>
        <sz val="11"/>
        <color rgb="FFFF0000"/>
        <rFont val="Calibri"/>
        <family val="2"/>
        <charset val="238"/>
      </rPr>
      <t xml:space="preserve">bez DPH</t>
    </r>
  </si>
  <si>
    <t xml:space="preserve">Vyklizení prostoru haly</t>
  </si>
  <si>
    <t xml:space="preserve">kpl</t>
  </si>
  <si>
    <t xml:space="preserve">Náklady na likvidaci odpadu</t>
  </si>
  <si>
    <t xml:space="preserve">Dopravní náklady</t>
  </si>
  <si>
    <t xml:space="preserve">Další vedlejší náklady</t>
  </si>
  <si>
    <t xml:space="preserve">Specifikace prací A: Vyklizení prostoru haly.</t>
  </si>
  <si>
    <t xml:space="preserve">B: Elektroinstalace:</t>
  </si>
  <si>
    <t xml:space="preserve">Dodávka</t>
  </si>
  <si>
    <t xml:space="preserve">Montáž</t>
  </si>
  <si>
    <t xml:space="preserve">Specifikace dodávek celkem (viz pomocný list "EL-Zařízení")</t>
  </si>
  <si>
    <t xml:space="preserve">SPCM výroba elektrotechnická (viz pomocný list "EL-SPCM")</t>
  </si>
  <si>
    <t xml:space="preserve">21-M elektromontáže celkem (viz pomocný list "EL-21M)</t>
  </si>
  <si>
    <t xml:space="preserve">Pravidla M PPV 6%</t>
  </si>
  <si>
    <t xml:space="preserve">ZRN</t>
  </si>
  <si>
    <t xml:space="preserve">VRN GZS 4,2% ze ZRN</t>
  </si>
  <si>
    <t xml:space="preserve">VC 20/102 Kompletační činnost</t>
  </si>
  <si>
    <t xml:space="preserve">8.</t>
  </si>
  <si>
    <t xml:space="preserve">HZS - výchozí revize</t>
  </si>
  <si>
    <t xml:space="preserve">Specifikace prací B: Elektroinstalace</t>
  </si>
  <si>
    <t xml:space="preserve">Cena / jednotka</t>
  </si>
  <si>
    <r>
      <rPr>
        <b val="true"/>
        <sz val="11"/>
        <color rgb="FF000000"/>
        <rFont val="Calibri"/>
        <family val="2"/>
        <charset val="238"/>
      </rPr>
      <t xml:space="preserve">Cena / celkem
</t>
    </r>
    <r>
      <rPr>
        <b val="true"/>
        <sz val="11"/>
        <color rgb="FFC00000"/>
        <rFont val="Calibri"/>
        <family val="2"/>
        <charset val="238"/>
      </rPr>
      <t xml:space="preserve">v Kč bez DPH</t>
    </r>
  </si>
  <si>
    <t xml:space="preserve">Zúžení kazetového podhledu v oblasti oken</t>
  </si>
  <si>
    <t xml:space="preserve">m</t>
  </si>
  <si>
    <t xml:space="preserve">Začištění vzniklého prostoru, případné vyspravení</t>
  </si>
  <si>
    <t xml:space="preserve">m2</t>
  </si>
  <si>
    <t xml:space="preserve">Likvidace odpadu</t>
  </si>
  <si>
    <t xml:space="preserve">Specifikace prací C: Zúžení podhledu</t>
  </si>
  <si>
    <t xml:space="preserve">Jednotka</t>
  </si>
  <si>
    <t xml:space="preserve">Krytina - vinylová podlaha, desky lepené, nášlap min. 0,55 mm</t>
  </si>
  <si>
    <t xml:space="preserve">Příprava podkladu</t>
  </si>
  <si>
    <t xml:space="preserve">Penetrace</t>
  </si>
  <si>
    <t xml:space="preserve">Nivelace</t>
  </si>
  <si>
    <t xml:space="preserve">Stěrkování</t>
  </si>
  <si>
    <t xml:space="preserve">Celoplošné lepení</t>
  </si>
  <si>
    <t xml:space="preserve">Materiál použitý při pokladáce</t>
  </si>
  <si>
    <t xml:space="preserve">Materiál - soklová lišta obvodová</t>
  </si>
  <si>
    <t xml:space="preserve">9.</t>
  </si>
  <si>
    <t xml:space="preserve">Lištování</t>
  </si>
  <si>
    <t xml:space="preserve">10.</t>
  </si>
  <si>
    <t xml:space="preserve">Doprava</t>
  </si>
  <si>
    <t xml:space="preserve">11.</t>
  </si>
  <si>
    <t xml:space="preserve">Vedlejší náklady</t>
  </si>
  <si>
    <t xml:space="preserve">Specifikace prací D: Oprava podlahy, pokládka</t>
  </si>
  <si>
    <t xml:space="preserve">Materiál SDK příčky - (SDK desky, profily, spojovací prvky a další)</t>
  </si>
  <si>
    <t xml:space="preserve">Montážní práce - SDK příčky</t>
  </si>
  <si>
    <t xml:space="preserve">Dveře (š. 80 cm, v. 200 cm)</t>
  </si>
  <si>
    <t xml:space="preserve">kus</t>
  </si>
  <si>
    <t xml:space="preserve">Obložková zárubeň (š. 80 cm, v. 200 cm)</t>
  </si>
  <si>
    <t xml:space="preserve">Dveře (š. 70 cm, v. 200 cm)</t>
  </si>
  <si>
    <t xml:space="preserve">Obložková zárubeň (š. 70 cm, v. 200 cm)</t>
  </si>
  <si>
    <t xml:space="preserve">Dveřní kování (zámek štítový)</t>
  </si>
  <si>
    <t xml:space="preserve">Specifikace prací E: Vystavění SDK příček, osazení dveří</t>
  </si>
  <si>
    <t xml:space="preserve">Bourací práce - vybourání stávající kovové obložky</t>
  </si>
  <si>
    <t xml:space="preserve">Stavební začištění - příprava na instalaci nové obložkové zárubně</t>
  </si>
  <si>
    <t xml:space="preserve">Dveře (š. 130 cm, v. 200 cm) - POŽÁRNÍ (EI 30 S C DP3)</t>
  </si>
  <si>
    <t xml:space="preserve">Obložková zárubeň  (š. 130 cm, v. 200 cm)</t>
  </si>
  <si>
    <t xml:space="preserve">Likvidace stávajících dveří vč. ocelové obložky</t>
  </si>
  <si>
    <t xml:space="preserve">Specifikace F: Výměna požárních dveří vč. zárubní</t>
  </si>
  <si>
    <t xml:space="preserve">Výmalba - nové SDK příčky (2 nátěry)</t>
  </si>
  <si>
    <t xml:space="preserve">Výmalba - stávající stěny (1 nátěr)</t>
  </si>
  <si>
    <t xml:space="preserve">Vyspravení omítek (20%)</t>
  </si>
  <si>
    <t xml:space="preserve">Specifikace G: Výmalba prostoru haly</t>
  </si>
  <si>
    <r>
      <rPr>
        <b val="true"/>
        <sz val="11"/>
        <color rgb="FF000000"/>
        <rFont val="Calibri"/>
        <family val="2"/>
        <charset val="238"/>
      </rPr>
      <t xml:space="preserve">A: Vyklizení prostoru haly - SPECIFIKACE
</t>
    </r>
    <r>
      <rPr>
        <sz val="11"/>
        <color rgb="FF000000"/>
        <rFont val="Calibri"/>
        <family val="2"/>
        <charset val="238"/>
      </rPr>
      <t xml:space="preserve">Prostor haly bude kompletně vyklizen. Stávající vybavení (přepážková pracoviště a kancelářský nábytek) bude demontováno, vyneseno ven z budovy úřadu, naloženo na dopravní prostředek, odvezeno a předáno u subjektu, který zajistí jeho ekologickou likvidaci. Pod dvěma stávajícími přepážkovými pracovišti se nachází vyvýšená podlaha (jakýsi dřevěný podstavec), který bude také zdemontován a zlikvidován tak, aby podlaha zůstala v jedné rovině. V části haly se na podlaze nachází staré zelené PVC. Tato krytina bude stržena, odvezena a ekologicky zlikvidována. 
V prostoru haly se nenachází žádný nebezpečný odpad.
Prostor haly je situován v přízemí budovy městského úřadu. Bezbariérový přístup do prostoru haly: ANO (zadní vchod do budovy úřadu).
Dodavatel na vyžádání zadavatele předloží protokol o ekologické likvidaci odpadů.</t>
    </r>
  </si>
  <si>
    <r>
      <rPr>
        <b val="true"/>
        <sz val="11"/>
        <color rgb="FF000000"/>
        <rFont val="Calibri"/>
        <family val="2"/>
        <charset val="238"/>
      </rPr>
      <t xml:space="preserve">B: Elektroinstalace - SPECIFIKACE
</t>
    </r>
    <r>
      <rPr>
        <sz val="11"/>
        <color rgb="FF000000"/>
        <rFont val="Calibri"/>
        <family val="2"/>
        <charset val="238"/>
      </rPr>
      <t xml:space="preserve">V prostoru haly bude kompletně vyměněna elektroinstalace dle projektové dokumentace: "ODSH Interiér haly - přepážková pracoviště", zpracoval: Vondrášek - Projektování elektrických zařízení. Projektová dokumentace tvoří přílohu č. </t>
    </r>
    <r>
      <rPr>
        <b val="true"/>
        <sz val="11"/>
        <color rgb="FFFF0000"/>
        <rFont val="Calibri"/>
        <family val="2"/>
        <charset val="238"/>
      </rPr>
      <t xml:space="preserve">1.1</t>
    </r>
    <r>
      <rPr>
        <sz val="11"/>
        <color rgb="FF000000"/>
        <rFont val="Calibri"/>
        <family val="2"/>
        <charset val="238"/>
      </rPr>
      <t xml:space="preserve">  výzvy k podání nabídky.
Pomocné tabulky pro vyplnění základního výkazu výměr naleznete na dalších listech tohoto excelovského souboru: 
"EL-Zařízení" - Dodávka zařízení
"EL-SPCM" - Materiál
"EL-21M" - Elektromontáže
Elektroinstalace je a bude vedena ve stávajícím kazetovém podhledu haly ve výšce 276 cm. Původní elektro rozvody budou odstraněny a ekologicky zlikvidovány.</t>
    </r>
    <r>
      <rPr>
        <b val="true"/>
        <sz val="11"/>
        <color rgb="FF000000"/>
        <rFont val="Calibri"/>
        <family val="2"/>
        <charset val="238"/>
      </rPr>
      <t xml:space="preserve"> </t>
    </r>
    <r>
      <rPr>
        <sz val="11"/>
        <color rgb="FF000000"/>
        <rFont val="Calibri"/>
        <family val="2"/>
        <charset val="238"/>
      </rPr>
      <t xml:space="preserve">Dodavatel předloží protokol o ekologické likvidaci odpadů na vyžádní zadavatele.</t>
    </r>
  </si>
  <si>
    <r>
      <rPr>
        <b val="true"/>
        <sz val="11"/>
        <color rgb="FF000000"/>
        <rFont val="Calibri"/>
        <family val="2"/>
        <charset val="238"/>
      </rPr>
      <t xml:space="preserve">C: Zúžení kazetového podhledu v oblasti oken - SPECIFIKACE
</t>
    </r>
    <r>
      <rPr>
        <sz val="11"/>
        <color rgb="FF000000"/>
        <rFont val="Calibri"/>
        <family val="2"/>
        <charset val="238"/>
      </rPr>
      <t xml:space="preserve">V levé i pravé části haly se nachází okna, na každé straně v délce 12 m. Tato okna nelze plně otevřít, naráží do podhledu haly ve výšce 276 cm. Podhled v blízkosti oken (v celkové délce 24 m) bude zúžen o jednu desku podhledu (60 x 60 cm) tak, aby šla okna v hale plně otevírat. Vzniklý odpad bude ekologicky zlikvidován. Odhalený strop bude v případě potřeby vyspraven a vybílen (viz práce G: Výmalba prostoru haly). </t>
    </r>
    <r>
      <rPr>
        <b val="true"/>
        <sz val="11"/>
        <color rgb="FF000000"/>
        <rFont val="Calibri"/>
        <family val="2"/>
        <charset val="238"/>
      </rPr>
      <t xml:space="preserve"> </t>
    </r>
    <r>
      <rPr>
        <sz val="11"/>
        <color rgb="FF000000"/>
        <rFont val="Calibri"/>
        <family val="2"/>
        <charset val="238"/>
      </rPr>
      <t xml:space="preserve">Dodavatel na vyžádání zadavatele předloží protokol o ekologické likvidaci odpadů.</t>
    </r>
  </si>
  <si>
    <r>
      <rPr>
        <b val="true"/>
        <sz val="11"/>
        <color rgb="FF000000"/>
        <rFont val="Calibri"/>
        <family val="2"/>
        <charset val="238"/>
      </rPr>
      <t xml:space="preserve">D: Oprava podlahy, pokládka - SPECIFIKACE
</t>
    </r>
    <r>
      <rPr>
        <sz val="11"/>
        <color rgb="FF000000"/>
        <rFont val="Calibri"/>
        <family val="2"/>
        <charset val="238"/>
      </rPr>
      <t xml:space="preserve">
V prostoru haly bude opravena a do jedné roviny sjednocena podlaha (240 m2). V části haly se nachází kamenná dlažba (cca 130 m2), v druhé části se nachází staré lepené PVC (cca 110 m2). Podlaha bude přestěrkována a na stěrku bude položena vinylová podlahová krytina.
</t>
    </r>
    <r>
      <rPr>
        <b val="true"/>
        <sz val="11"/>
        <color rgb="FF000000"/>
        <rFont val="Calibri"/>
        <family val="2"/>
        <charset val="238"/>
      </rPr>
      <t xml:space="preserve">
Vinylová podlaha
</t>
    </r>
    <r>
      <rPr>
        <sz val="11"/>
        <color rgb="FF000000"/>
        <rFont val="Calibri"/>
        <family val="2"/>
        <charset val="238"/>
      </rPr>
      <t xml:space="preserve">Vinylová podlaha celoplošně lepená. Třída zátěže - komerční prostory (dle EN 685 - 23, 33, 42). Tloušťka nášlapové vrstvy minimálně 0,55 mm. Protiskluzový materiál. Barva - šedá (celobarevná nebo design kamenné podlahy).
Zdravotně nezávadná certifokovaná podlaha (bez ftalátů, formaldehydů, těžkových kovů, pentalchlorfenolu a jiných karcinogeních látek), standardní certifikace EN ISO pro vynilové podlahy. Dodavatel předloží technický list a certifikáty o zdravotní nezávadnosti podlahy.
</t>
    </r>
    <r>
      <rPr>
        <b val="true"/>
        <sz val="11"/>
        <color rgb="FF000000"/>
        <rFont val="Calibri"/>
        <family val="2"/>
        <charset val="238"/>
      </rPr>
      <t xml:space="preserve">Lišty
</t>
    </r>
    <r>
      <rPr>
        <sz val="11"/>
        <color rgb="FF000000"/>
        <rFont val="Calibri"/>
        <family val="2"/>
        <charset val="238"/>
      </rPr>
      <t xml:space="preserve">Prostor haly bude po svém obvodu kompletně zalištován. Lišty soklové z vinylu (stejný design), výška lišty min. 5 cm. Zalištovány budou také nově vystavěné SDK příčky. </t>
    </r>
  </si>
  <si>
    <r>
      <rPr>
        <b val="true"/>
        <sz val="11"/>
        <color rgb="FF000000"/>
        <rFont val="Calibri"/>
        <family val="2"/>
        <charset val="238"/>
      </rPr>
      <t xml:space="preserve">E: Vystavění SDK příček, osazení dveří - SPECIFIKACE
SDK příčky
</t>
    </r>
    <r>
      <rPr>
        <sz val="11"/>
        <color rgb="FF000000"/>
        <rFont val="Calibri"/>
        <family val="2"/>
        <charset val="238"/>
      </rPr>
      <t xml:space="preserve">V prostoru haly budou nově vystavěny sádrokartonové příčky (SDK). SDK příčky budou plynule navazovat na čelní stěnu přepážkových pracovišť na pravé i levé straně haly a propojí ji se svislými obvodovými stěnami haly, či sloupy. Takto bude uzavřen a oddělen prostor přepážkových pracovišť od prostoru pro veřejnost. Náhled a kóty sádrokartonových příček jsou uvedeny v příloze č. </t>
    </r>
    <r>
      <rPr>
        <b val="true"/>
        <sz val="11"/>
        <color rgb="FFFF0000"/>
        <rFont val="Calibri"/>
        <family val="2"/>
        <charset val="238"/>
      </rPr>
      <t xml:space="preserve">1.1</t>
    </r>
    <r>
      <rPr>
        <sz val="11"/>
        <color rgb="FF000000"/>
        <rFont val="Calibri"/>
        <family val="2"/>
        <charset val="238"/>
      </rPr>
      <t xml:space="preserve"> výzvy k podání nabídky.
Příčky SDK budou minimálně v koncích a rozích zakotveny do sloupků z tenkostěnnných ocelových profilů, které budou kotveny do podlahy a stropu. Tyto profily projdou skrz kazety podhledu, který je instalován v prostoru haly ve výšce 276 cm. Jednotlivé kazety podhledu budou na sloupku navlečeny, nebo jinak spojeny. 
Nově vystavěné SDK příčky budou osazeny na čtyřech místech dveřmi se zárubní dle nákresu uvedeného v příloze č. </t>
    </r>
    <r>
      <rPr>
        <b val="true"/>
        <sz val="11"/>
        <color rgb="FFFF0000"/>
        <rFont val="Calibri"/>
        <family val="2"/>
        <charset val="238"/>
      </rPr>
      <t xml:space="preserve">1.1</t>
    </r>
    <r>
      <rPr>
        <sz val="11"/>
        <color rgb="FF000000"/>
        <rFont val="Calibri"/>
        <family val="2"/>
        <charset val="238"/>
      </rPr>
      <t xml:space="preserve"> této výzvy k podání nabídky.
</t>
    </r>
    <r>
      <rPr>
        <b val="true"/>
        <sz val="11"/>
        <color rgb="FF000000"/>
        <rFont val="Calibri"/>
        <family val="2"/>
        <charset val="238"/>
      </rPr>
      <t xml:space="preserve">Dveře
</t>
    </r>
    <r>
      <rPr>
        <sz val="11"/>
        <color rgb="FF000000"/>
        <rFont val="Calibri"/>
        <family val="2"/>
        <charset val="238"/>
      </rPr>
      <t xml:space="preserve">Do nově vzniklých SDK příček budou instalovány dveře s dřevěnými obložkovými zárubněmi. Dveře jednokřídlé o š. 70 cm (1 kus) a 80 cm (3 kusy); polodrážkové; výplň plná (bez skla); odlehčená dřevotřísková deska; povrch: CPL lamino; barva: šedá (stejná barva zárubně); štítkový zámek pro cylindrickou vložku o rozměrech 30+35 mm; z vnitřní strany zámku: klika, z vnější strany zámku: pevná zámková koule.
</t>
    </r>
  </si>
  <si>
    <r>
      <rPr>
        <b val="true"/>
        <sz val="11"/>
        <color rgb="FF000000"/>
        <rFont val="Calibri"/>
        <family val="2"/>
        <charset val="238"/>
      </rPr>
      <t xml:space="preserve">F: Výměna požárních dveří vč. zárubní
</t>
    </r>
    <r>
      <rPr>
        <sz val="11"/>
        <color rgb="FF000000"/>
        <rFont val="Calibri"/>
        <family val="2"/>
        <charset val="238"/>
      </rPr>
      <t xml:space="preserve">V prostoru haly budou vyměněny požární dveře se zárubní o rozměrech š. 130 cm, v. 200 cm. Stávající kovová obložka bude vybourána a osazena novou dřevěnou obložkovou zárubní. Požadovaná požární odolnost nových dveří EI 30 S C DP3 - požární dveře samozavírací.</t>
    </r>
    <r>
      <rPr>
        <b val="true"/>
        <sz val="11"/>
        <color rgb="FF000000"/>
        <rFont val="Calibri"/>
        <family val="2"/>
        <charset val="238"/>
      </rPr>
      <t xml:space="preserve"> </t>
    </r>
    <r>
      <rPr>
        <sz val="11"/>
        <color rgb="FF000000"/>
        <rFont val="Calibri"/>
        <family val="2"/>
        <charset val="238"/>
      </rPr>
      <t xml:space="preserve">Dveře dvoukřídlé; průchozí prostor v jedné části dveří alespoň 90 cm; dveře plné: plná nebo odlehčená dřevotřísková deska; povrch: CPL lamino; barva: šedá (stejná barva zárubně). Štítkový zámek pro cylindrickou vložku o rozměrech 30+35 mm; z vnitřní i vnější strany zámku: klika.
Spolu s dodávkou bude zadavateli předán technický list dveří spolu s certifikací požární bezpečnosti.</t>
    </r>
  </si>
  <si>
    <r>
      <rPr>
        <b val="true"/>
        <sz val="11"/>
        <color rgb="FF000000"/>
        <rFont val="Calibri"/>
        <family val="2"/>
        <charset val="238"/>
      </rPr>
      <t xml:space="preserve">G: Výmalba prostoru haly
</t>
    </r>
    <r>
      <rPr>
        <sz val="11"/>
        <color rgb="FF000000"/>
        <rFont val="Calibri"/>
        <family val="2"/>
        <charset val="238"/>
      </rPr>
      <t xml:space="preserve">Prostor haly: svislé stěny; nové SDK příčky; strop v části zúženého podhledu bude kompletně vymalován. Narušené omítky budou v případě potřeby vyspraveny. Barva nátěru - bílá.</t>
    </r>
  </si>
  <si>
    <t xml:space="preserve">Dodávka zařízení</t>
  </si>
  <si>
    <t xml:space="preserve">B1</t>
  </si>
  <si>
    <t xml:space="preserve">Název</t>
  </si>
  <si>
    <t xml:space="preserve">Typ</t>
  </si>
  <si>
    <t xml:space="preserve">Kč / kus</t>
  </si>
  <si>
    <t xml:space="preserve">Celkem Kč bez DPH</t>
  </si>
  <si>
    <t xml:space="preserve">Rozvaděč datový</t>
  </si>
  <si>
    <t xml:space="preserve">Datový rozvaděč 800x800x42U, 19“, perforované dveře</t>
  </si>
  <si>
    <t xml:space="preserve">RZA-42-A88–CAX–A1</t>
  </si>
  <si>
    <t xml:space="preserve">Dveře perforované, 42U, 800mm</t>
  </si>
  <si>
    <t xml:space="preserve">RAC-DB-A84-X1</t>
  </si>
  <si>
    <t xml:space="preserve">Ventilátorová jednotka, do čepice rozvaděče</t>
  </si>
  <si>
    <t xml:space="preserve">RAB-CH-X04-X3</t>
  </si>
  <si>
    <t xml:space="preserve">Podstavec rozvaděče 800x800mm</t>
  </si>
  <si>
    <t xml:space="preserve">RAB-PO-X88-XN</t>
  </si>
  <si>
    <t xml:space="preserve">Sada nivelačních nožiček</t>
  </si>
  <si>
    <t xml:space="preserve">RAX-MS-X64-X1</t>
  </si>
  <si>
    <t xml:space="preserve">Police do rozvaděče 45cm</t>
  </si>
  <si>
    <t xml:space="preserve">RAB-UP-450-A1</t>
  </si>
  <si>
    <t xml:space="preserve">Police do rozvaděče 35cm</t>
  </si>
  <si>
    <t xml:space="preserve">RAB-UP-350-A1</t>
  </si>
  <si>
    <t xml:space="preserve">Vyvazovací panel, 19" rackmount</t>
  </si>
  <si>
    <t xml:space="preserve">RAB-VP-X23-A1</t>
  </si>
  <si>
    <t xml:space="preserve">Vyvazovací háček 4x4cm</t>
  </si>
  <si>
    <t xml:space="preserve">RAX-D2-X44-X3</t>
  </si>
  <si>
    <t xml:space="preserve">Vyvazovací háček 4x8cm</t>
  </si>
  <si>
    <t xml:space="preserve">RAX-D2-X48-X3</t>
  </si>
  <si>
    <t xml:space="preserve">Vyvazovací háček 8x8cm</t>
  </si>
  <si>
    <t xml:space="preserve">RAX-D2-X88-X3</t>
  </si>
  <si>
    <r>
      <rPr>
        <sz val="9"/>
        <color rgb="FF000000"/>
        <rFont val="Times New Roman"/>
        <family val="1"/>
        <charset val="238"/>
      </rPr>
      <t xml:space="preserve">Patch panel 24 x RJ45 CAT6 UTP 1U</t>
    </r>
    <r>
      <rPr>
        <sz val="9"/>
        <color rgb="FF000000"/>
        <rFont val="Times New Roman"/>
        <family val="1"/>
        <charset val="1"/>
      </rPr>
      <t xml:space="preserve">, 19" rackmount</t>
    </r>
  </si>
  <si>
    <t xml:space="preserve">SX24L-6-UTP-BK</t>
  </si>
  <si>
    <t xml:space="preserve">Nap. panel 8x230V, 3m, bleskojist., 1U, červená barva</t>
  </si>
  <si>
    <t xml:space="preserve">Nap. panel 8x230V, 3m., 1U</t>
  </si>
  <si>
    <t xml:space="preserve">UPS, 1000VA, on-line, rackmount, management</t>
  </si>
  <si>
    <t xml:space="preserve">Patch kabel cat. 6a SF/UTP  1 – 1,5 - 2,0 m</t>
  </si>
  <si>
    <t xml:space="preserve">Celkem v Kč bez DPH</t>
  </si>
  <si>
    <t xml:space="preserve">SPCM - Materiál nosný - výroba elektrotechnická</t>
  </si>
  <si>
    <t xml:space="preserve">B2</t>
  </si>
  <si>
    <t xml:space="preserve">1.Elektroinstalace</t>
  </si>
  <si>
    <t xml:space="preserve">Kč / 1m</t>
  </si>
  <si>
    <t xml:space="preserve">Celkem Kč</t>
  </si>
  <si>
    <t xml:space="preserve">Silový kabel CYKY</t>
  </si>
  <si>
    <t xml:space="preserve">CYKY-J 3x1,5</t>
  </si>
  <si>
    <t xml:space="preserve">CYKY-J 5x1,5</t>
  </si>
  <si>
    <t xml:space="preserve">CYKY-J 3x2,5</t>
  </si>
  <si>
    <t xml:space="preserve">CYKY-J 5x2,5</t>
  </si>
  <si>
    <t xml:space="preserve">Silový vodič H07V-U</t>
  </si>
  <si>
    <t xml:space="preserve">H07V-K 6 ZŽ</t>
  </si>
  <si>
    <t xml:space="preserve">Silový vodič H07V-K</t>
  </si>
  <si>
    <t xml:space="preserve">H07V-K 10 ZŽ</t>
  </si>
  <si>
    <t xml:space="preserve">Sdělovací kabel F/FTP – pro struktur kabeláž</t>
  </si>
  <si>
    <t xml:space="preserve">F/FTP cat. 6A</t>
  </si>
  <si>
    <t xml:space="preserve">Sdělovací kabel JYTY – pro sběrnici DALI</t>
  </si>
  <si>
    <t xml:space="preserve">JYTY 4x1</t>
  </si>
  <si>
    <t xml:space="preserve">Dutinka izolovaná žlutá</t>
  </si>
  <si>
    <t xml:space="preserve">10mm2</t>
  </si>
  <si>
    <t xml:space="preserve">Držák svazkový kabelový do podhledu (2 ks na 1m)</t>
  </si>
  <si>
    <t xml:space="preserve">KSH 30 1310708</t>
  </si>
  <si>
    <t xml:space="preserve">Svorkovnice bezšroubová</t>
  </si>
  <si>
    <t xml:space="preserve">2 násobná do 2,5 mm2</t>
  </si>
  <si>
    <t xml:space="preserve">3 násobná do 2,5 mm2</t>
  </si>
  <si>
    <t xml:space="preserve">4 násobná do 2,5 mm2</t>
  </si>
  <si>
    <t xml:space="preserve">8 násobná do 1,5 mm2</t>
  </si>
  <si>
    <t xml:space="preserve">Krabice rozvodná s víčkem IP54</t>
  </si>
  <si>
    <t xml:space="preserve">Krabice přístrojová 1 sádr.</t>
  </si>
  <si>
    <t xml:space="preserve">KP64/LA</t>
  </si>
  <si>
    <t xml:space="preserve">Krabice přístrojová do kanálu</t>
  </si>
  <si>
    <t xml:space="preserve">KP 80 PK_HB</t>
  </si>
  <si>
    <t xml:space="preserve">Kanál elektroinstalační 2m</t>
  </si>
  <si>
    <t xml:space="preserve">EKD 100X40_HD</t>
  </si>
  <si>
    <t xml:space="preserve">Kanál parapetní dutý 2m</t>
  </si>
  <si>
    <t xml:space="preserve">PK 110x65 D</t>
  </si>
  <si>
    <t xml:space="preserve">PK 160X65 D_HD</t>
  </si>
  <si>
    <t xml:space="preserve">Stínící kanál 2m</t>
  </si>
  <si>
    <t xml:space="preserve">SK 40X20_S</t>
  </si>
  <si>
    <t xml:space="preserve">Propojovací lanko uzemňovací pro stínící kanál</t>
  </si>
  <si>
    <t xml:space="preserve">PLSK</t>
  </si>
  <si>
    <t xml:space="preserve">Kryt koncový 110x65</t>
  </si>
  <si>
    <t xml:space="preserve">PK 110x65 D 8211_HB</t>
  </si>
  <si>
    <t xml:space="preserve">Žlab kabelový 2m</t>
  </si>
  <si>
    <t xml:space="preserve">NKZI 50x125x0,70</t>
  </si>
  <si>
    <t xml:space="preserve">NKZI 50x250x1,25</t>
  </si>
  <si>
    <t xml:space="preserve">Oblouk žlabu 90°</t>
  </si>
  <si>
    <t xml:space="preserve">NO 90x50x125</t>
  </si>
  <si>
    <t xml:space="preserve">NO 90x50x250</t>
  </si>
  <si>
    <t xml:space="preserve">Díl redukční</t>
  </si>
  <si>
    <t xml:space="preserve">NRD 50</t>
  </si>
  <si>
    <t xml:space="preserve">Přepážka do žlabu 2m</t>
  </si>
  <si>
    <t xml:space="preserve">NPZ 50</t>
  </si>
  <si>
    <t xml:space="preserve">Závěs kabelového žlabu vnější</t>
  </si>
  <si>
    <t xml:space="preserve">ZVNE 125</t>
  </si>
  <si>
    <t xml:space="preserve">ZVNE 250</t>
  </si>
  <si>
    <t xml:space="preserve">Závitová tyč 10 mm</t>
  </si>
  <si>
    <t xml:space="preserve">INOXZT 10_IX</t>
  </si>
  <si>
    <t xml:space="preserve">Šroub do betonu s vnitřním závitem M10</t>
  </si>
  <si>
    <t xml:space="preserve">KBS 6X35 M10_PO</t>
  </si>
  <si>
    <t xml:space="preserve">Kovová rozpěrná hmoždinka M10</t>
  </si>
  <si>
    <t xml:space="preserve">KHP 10X60_PO</t>
  </si>
  <si>
    <t xml:space="preserve">Spínač tlačítko, přístroj</t>
  </si>
  <si>
    <t xml:space="preserve">bílá</t>
  </si>
  <si>
    <t xml:space="preserve">Zásuvka 230V/16A dvojitá</t>
  </si>
  <si>
    <t xml:space="preserve">černá</t>
  </si>
  <si>
    <t xml:space="preserve">Zásuvka datová pro 2 porty 2xRJ45</t>
  </si>
  <si>
    <t xml:space="preserve">SX9-2-0-WH</t>
  </si>
  <si>
    <t xml:space="preserve">Box na omítku pro zásuvku</t>
  </si>
  <si>
    <t xml:space="preserve">SX9-0-WH </t>
  </si>
  <si>
    <t xml:space="preserve">Keystone CAT6A STP RJ45</t>
  </si>
  <si>
    <t xml:space="preserve">Zásuvka datová RJ45, cat. 6a</t>
  </si>
  <si>
    <t xml:space="preserve">45x22,5 mm</t>
  </si>
  <si>
    <t xml:space="preserve">Tištěné popisy datových zakončení, soubor štítků</t>
  </si>
  <si>
    <t xml:space="preserve">Zásuvka 230V/16A</t>
  </si>
  <si>
    <t xml:space="preserve">45x45 mm, červená</t>
  </si>
  <si>
    <t xml:space="preserve">Zásuvka 230V/16A. Přisazená, IP44</t>
  </si>
  <si>
    <t xml:space="preserve">Zásuvka 230V/16A + USB</t>
  </si>
  <si>
    <t xml:space="preserve">Přepěťový modul Typ3 do krabice</t>
  </si>
  <si>
    <t xml:space="preserve">CZ-275 A</t>
  </si>
  <si>
    <t xml:space="preserve">Rámeček 1</t>
  </si>
  <si>
    <t xml:space="preserve">Kryt spínače celý</t>
  </si>
  <si>
    <t xml:space="preserve">Spínač nástěnný řaz. 1, IP44</t>
  </si>
  <si>
    <t xml:space="preserve">Mini vstupní jednotka pod spínač do krabice</t>
  </si>
  <si>
    <t xml:space="preserve">DALI</t>
  </si>
  <si>
    <t xml:space="preserve">Ovládací panel 7 tlačítek</t>
  </si>
  <si>
    <t xml:space="preserve">Světelný senzor DALI</t>
  </si>
  <si>
    <t xml:space="preserve">LED svítidlo s optikou, bílý reflektor, širokozářič 80°, 4 optiky, čtverec 595x595x25mm, 27W, 4000K, 3900lm, Ra80</t>
  </si>
  <si>
    <t xml:space="preserve">ovládání stmívatelné DIM DALI</t>
  </si>
  <si>
    <t xml:space="preserve">Stolní svítidlo LED</t>
  </si>
  <si>
    <t xml:space="preserve">Součet kusového materiálu</t>
  </si>
  <si>
    <t xml:space="preserve">Součet řezaného materiálu vč.prořezu 8%</t>
  </si>
  <si>
    <t xml:space="preserve">doplňkový a elektroinstalační materiál</t>
  </si>
  <si>
    <t xml:space="preserve">Materiál nosný celkem</t>
  </si>
  <si>
    <t xml:space="preserve">Materiál podružný 3% z materiálu nosného</t>
  </si>
  <si>
    <t xml:space="preserve">21-M – Elektromontáže</t>
  </si>
  <si>
    <t xml:space="preserve">B3</t>
  </si>
  <si>
    <t xml:space="preserve">Kč / 1m mont</t>
  </si>
  <si>
    <t xml:space="preserve">Silový kabel CYKY do 2,5 mm2 – uložení volně</t>
  </si>
  <si>
    <t xml:space="preserve">Silový kabel CYKY do 6 mm2 – uložení volně</t>
  </si>
  <si>
    <t xml:space="preserve">Silový kabel CYKY do 25 mm2 – uložení volně</t>
  </si>
  <si>
    <t xml:space="preserve">Vodič SLP – uložení volně</t>
  </si>
  <si>
    <t xml:space="preserve">Kč / kus mont</t>
  </si>
  <si>
    <t xml:space="preserve">Montáž krabice se zapojením </t>
  </si>
  <si>
    <t xml:space="preserve">Montáž kanál elektroinstalační </t>
  </si>
  <si>
    <t xml:space="preserve">Montáž kanál parapetní dutý</t>
  </si>
  <si>
    <t xml:space="preserve">Montáž žlab kabelový</t>
  </si>
  <si>
    <t xml:space="preserve">Montáž závěsu žlab kabelový</t>
  </si>
  <si>
    <t xml:space="preserve">Montáž kabelového držáku</t>
  </si>
  <si>
    <t xml:space="preserve">Montáž spínače nástěnného, řaz. 1, tl., senzor</t>
  </si>
  <si>
    <t xml:space="preserve">Montáž zásuvky přisazené 2P+PE </t>
  </si>
  <si>
    <t xml:space="preserve">Montáž zásuvky zapuštěné 2P+PE </t>
  </si>
  <si>
    <t xml:space="preserve">Montáž zásuvky zapuštěné 2x(2P+PE) </t>
  </si>
  <si>
    <t xml:space="preserve">Montáž svodiče přepětí typ 3 do krabice </t>
  </si>
  <si>
    <t xml:space="preserve">Montáž zásuvky datové 2xRJ45</t>
  </si>
  <si>
    <t xml:space="preserve">Montáž LED svítidla stropního / nástěnného přisazeného </t>
  </si>
  <si>
    <t xml:space="preserve">2.Montáž rozvaděčů – úpravy</t>
  </si>
  <si>
    <t xml:space="preserve">R1B – úprava</t>
  </si>
  <si>
    <t xml:space="preserve">Datový rozvaděč</t>
  </si>
  <si>
    <t xml:space="preserve">3.Připojení vodičů v rozvaděčích a zařízeních</t>
  </si>
  <si>
    <t xml:space="preserve">Do 2,5 mm2</t>
  </si>
  <si>
    <t xml:space="preserve">Do 6 mm2</t>
  </si>
  <si>
    <t xml:space="preserve">Do 25 mm2</t>
  </si>
  <si>
    <t xml:space="preserve">4.Zednické přípomoce</t>
  </si>
  <si>
    <t xml:space="preserve">Kč / jednotku</t>
  </si>
  <si>
    <t xml:space="preserve">Částečná demontáž a montáž kazetového podhledu</t>
  </si>
  <si>
    <t xml:space="preserve">Demontáž stávající elektroinstalace</t>
  </si>
  <si>
    <t xml:space="preserve">Demontáž stávající elektroinstalace celkem</t>
  </si>
  <si>
    <t xml:space="preserve">Elektromontáže celkem  Kč</t>
  </si>
</sst>
</file>

<file path=xl/styles.xml><?xml version="1.0" encoding="utf-8"?>
<styleSheet xmlns="http://schemas.openxmlformats.org/spreadsheetml/2006/main">
  <numFmts count="8">
    <numFmt numFmtId="164" formatCode="General"/>
    <numFmt numFmtId="165" formatCode="@"/>
    <numFmt numFmtId="166" formatCode="0.00"/>
    <numFmt numFmtId="167" formatCode="#,##0.00"/>
    <numFmt numFmtId="168" formatCode="0"/>
    <numFmt numFmtId="169" formatCode="#,##0.00\ _K_č;\-#,##0.00\ _K_č"/>
    <numFmt numFmtId="170" formatCode="#,##0.00\ [$Kč-405];\-#,##0.00\ [$Kč-405]"/>
    <numFmt numFmtId="171" formatCode="#,##0.00\ [$Kč-405];[RED]\-#,##0.00\ [$Kč-405]"/>
  </numFmts>
  <fonts count="21">
    <font>
      <sz val="11"/>
      <color rgb="FF000000"/>
      <name val="Calibri"/>
      <family val="2"/>
      <charset val="238"/>
    </font>
    <font>
      <sz val="10"/>
      <name val="Arial"/>
      <family val="0"/>
      <charset val="238"/>
    </font>
    <font>
      <sz val="10"/>
      <name val="Arial"/>
      <family val="0"/>
      <charset val="238"/>
    </font>
    <font>
      <sz val="10"/>
      <name val="Arial"/>
      <family val="0"/>
      <charset val="238"/>
    </font>
    <font>
      <sz val="12"/>
      <color rgb="FF000000"/>
      <name val="Calibri"/>
      <family val="2"/>
      <charset val="238"/>
    </font>
    <font>
      <sz val="14"/>
      <color rgb="FF000000"/>
      <name val="Calibri"/>
      <family val="2"/>
      <charset val="238"/>
    </font>
    <font>
      <b val="true"/>
      <sz val="14"/>
      <color rgb="FF000000"/>
      <name val="Calibri"/>
      <family val="2"/>
      <charset val="238"/>
    </font>
    <font>
      <b val="true"/>
      <sz val="12"/>
      <color rgb="FF000000"/>
      <name val="Calibri"/>
      <family val="2"/>
      <charset val="238"/>
    </font>
    <font>
      <b val="true"/>
      <sz val="11"/>
      <color rgb="FF000000"/>
      <name val="Calibri"/>
      <family val="2"/>
      <charset val="238"/>
    </font>
    <font>
      <b val="true"/>
      <sz val="11"/>
      <color rgb="FFFF0000"/>
      <name val="Calibri"/>
      <family val="2"/>
      <charset val="238"/>
    </font>
    <font>
      <u val="single"/>
      <sz val="12"/>
      <color rgb="FF0563C1"/>
      <name val="Calibri"/>
      <family val="2"/>
      <charset val="238"/>
    </font>
    <font>
      <u val="single"/>
      <sz val="11"/>
      <color rgb="FF0563C1"/>
      <name val="Calibri"/>
      <family val="2"/>
      <charset val="238"/>
    </font>
    <font>
      <b val="true"/>
      <sz val="11"/>
      <color rgb="FFC00000"/>
      <name val="Calibri"/>
      <family val="2"/>
      <charset val="238"/>
    </font>
    <font>
      <sz val="12"/>
      <name val="Calibri"/>
      <family val="2"/>
      <charset val="238"/>
    </font>
    <font>
      <sz val="9"/>
      <color rgb="FF000000"/>
      <name val="Tahoma"/>
      <family val="2"/>
      <charset val="238"/>
    </font>
    <font>
      <sz val="12"/>
      <color rgb="FF000000"/>
      <name val="Calibri"/>
      <family val="2"/>
      <charset val="1"/>
    </font>
    <font>
      <b val="true"/>
      <sz val="12"/>
      <color rgb="FF000000"/>
      <name val="Calibri"/>
      <family val="2"/>
      <charset val="1"/>
    </font>
    <font>
      <sz val="12"/>
      <name val="Calibri"/>
      <family val="2"/>
      <charset val="1"/>
    </font>
    <font>
      <sz val="9"/>
      <color rgb="FF000000"/>
      <name val="Times New Roman"/>
      <family val="1"/>
      <charset val="238"/>
    </font>
    <font>
      <sz val="9"/>
      <color rgb="FF000000"/>
      <name val="Times New Roman"/>
      <family val="1"/>
      <charset val="1"/>
    </font>
    <font>
      <b val="true"/>
      <sz val="12"/>
      <name val="Calibri"/>
      <family val="2"/>
      <charset val="1"/>
    </font>
  </fonts>
  <fills count="8">
    <fill>
      <patternFill patternType="none"/>
    </fill>
    <fill>
      <patternFill patternType="gray125"/>
    </fill>
    <fill>
      <patternFill patternType="solid">
        <fgColor rgb="FFFFF2CC"/>
        <bgColor rgb="FFFFE699"/>
      </patternFill>
    </fill>
    <fill>
      <patternFill patternType="solid">
        <fgColor rgb="FFFFE699"/>
        <bgColor rgb="FFFFF2CC"/>
      </patternFill>
    </fill>
    <fill>
      <patternFill patternType="solid">
        <fgColor rgb="FFB4C7E7"/>
        <bgColor rgb="FF99CCFF"/>
      </patternFill>
    </fill>
    <fill>
      <patternFill patternType="solid">
        <fgColor rgb="FFFFFF00"/>
        <bgColor rgb="FFFFFF00"/>
      </patternFill>
    </fill>
    <fill>
      <patternFill patternType="solid">
        <fgColor rgb="FFDAE3F3"/>
        <bgColor rgb="FFCCFFFF"/>
      </patternFill>
    </fill>
    <fill>
      <patternFill patternType="solid">
        <fgColor rgb="FFFFFFFF"/>
        <bgColor rgb="FFFFF2CC"/>
      </patternFill>
    </fill>
  </fills>
  <borders count="15">
    <border diagonalUp="false" diagonalDown="false">
      <left/>
      <right/>
      <top/>
      <bottom/>
      <diagonal/>
    </border>
    <border diagonalUp="false" diagonalDown="false">
      <left style="medium"/>
      <right style="thin"/>
      <top style="medium"/>
      <bottom style="medium"/>
      <diagonal/>
    </border>
    <border diagonalUp="false" diagonalDown="false">
      <left style="thin"/>
      <right style="medium"/>
      <top style="medium"/>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style="medium"/>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top style="thin"/>
      <bottom style="medium"/>
      <diagonal/>
    </border>
    <border diagonalUp="false" diagonalDown="false">
      <left style="thin"/>
      <right style="medium"/>
      <top style="thin"/>
      <bottom style="medium"/>
      <diagonal/>
    </border>
    <border diagonalUp="false" diagonalDown="false">
      <left/>
      <right/>
      <top/>
      <bottom style="thick"/>
      <diagonal/>
    </border>
    <border diagonalUp="false" diagonalDown="false">
      <left style="thin"/>
      <right style="thin"/>
      <top style="medium"/>
      <bottom style="medium"/>
      <diagonal/>
    </border>
    <border diagonalUp="false" diagonalDown="false">
      <left style="thin"/>
      <right style="medium"/>
      <top/>
      <bottom style="thin"/>
      <diagonal/>
    </border>
    <border diagonalUp="false" diagonalDown="false">
      <left style="medium"/>
      <right style="thin"/>
      <top style="thin"/>
      <bottom style="medium"/>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1" fillId="0" borderId="0" applyFont="true" applyBorder="false" applyAlignment="true" applyProtection="false">
      <alignment horizontal="general" vertical="bottom" textRotation="0" wrapText="false" indent="0" shrinkToFit="false"/>
    </xf>
  </cellStyleXfs>
  <cellXfs count="1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5" fontId="5" fillId="0" borderId="0" xfId="0" applyFont="true" applyBorder="true" applyAlignment="true" applyProtection="false">
      <alignment horizontal="left" vertical="center" textRotation="0" wrapText="false" indent="0" shrinkToFit="false"/>
      <protection locked="true" hidden="false"/>
    </xf>
    <xf numFmtId="165" fontId="4" fillId="0" borderId="0" xfId="0" applyFont="true" applyBorder="true" applyAlignment="true" applyProtection="false">
      <alignment horizontal="left" vertical="center" textRotation="0" wrapText="false" indent="0" shrinkToFit="false"/>
      <protection locked="true" hidden="false"/>
    </xf>
    <xf numFmtId="164" fontId="7" fillId="2" borderId="1" xfId="0" applyFont="true" applyBorder="true" applyAlignment="true" applyProtection="false">
      <alignment horizontal="left" vertical="center" textRotation="0" wrapText="false" indent="0" shrinkToFit="false"/>
      <protection locked="true" hidden="false"/>
    </xf>
    <xf numFmtId="164" fontId="8" fillId="2" borderId="2" xfId="0" applyFont="true" applyBorder="true" applyAlignment="true" applyProtection="false">
      <alignment horizontal="left" vertical="center"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false">
      <alignment horizontal="left" vertical="center" textRotation="0" wrapText="false" indent="0" shrinkToFit="false"/>
      <protection locked="true" hidden="false"/>
    </xf>
    <xf numFmtId="166" fontId="4" fillId="0" borderId="5" xfId="0" applyFont="true" applyBorder="true" applyAlignment="true" applyProtection="false">
      <alignment horizontal="center" vertical="center" textRotation="0" wrapText="false" indent="0" shrinkToFit="false"/>
      <protection locked="true" hidden="false"/>
    </xf>
    <xf numFmtId="164" fontId="4" fillId="0" borderId="6" xfId="0" applyFont="true" applyBorder="true" applyAlignment="true" applyProtection="false">
      <alignment horizontal="left" vertical="center" textRotation="0" wrapText="false" indent="0" shrinkToFit="false"/>
      <protection locked="true" hidden="false"/>
    </xf>
    <xf numFmtId="166" fontId="4" fillId="0" borderId="7" xfId="0" applyFont="true" applyBorder="true" applyAlignment="true" applyProtection="false">
      <alignment horizontal="center" vertical="center" textRotation="0" wrapText="false" indent="0" shrinkToFit="false"/>
      <protection locked="true" hidden="false"/>
    </xf>
    <xf numFmtId="164" fontId="7" fillId="3" borderId="8" xfId="0" applyFont="true" applyBorder="true" applyAlignment="true" applyProtection="false">
      <alignment horizontal="left" vertical="bottom" textRotation="0" wrapText="false" indent="0" shrinkToFit="false"/>
      <protection locked="true" hidden="false"/>
    </xf>
    <xf numFmtId="166" fontId="7" fillId="3" borderId="9" xfId="0" applyFont="true" applyBorder="true" applyAlignment="true" applyProtection="false">
      <alignment horizontal="center" vertical="bottom" textRotation="0" wrapText="false" indent="0" shrinkToFit="false"/>
      <protection locked="true" hidden="false"/>
    </xf>
    <xf numFmtId="164" fontId="4" fillId="0" borderId="10" xfId="0" applyFont="true" applyBorder="true" applyAlignment="false" applyProtection="false">
      <alignment horizontal="general" vertical="bottom" textRotation="0" wrapText="false" indent="0" shrinkToFit="false"/>
      <protection locked="true" hidden="false"/>
    </xf>
    <xf numFmtId="164" fontId="4" fillId="0" borderId="10" xfId="0" applyFont="true" applyBorder="true" applyAlignment="true" applyProtection="false">
      <alignment horizontal="center" vertical="center" textRotation="0" wrapText="false" indent="0" shrinkToFit="false"/>
      <protection locked="true" hidden="false"/>
    </xf>
    <xf numFmtId="164" fontId="4" fillId="0" borderId="10"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7" fillId="4" borderId="1" xfId="0" applyFont="true" applyBorder="true" applyAlignment="true" applyProtection="false">
      <alignment horizontal="left" vertical="center" textRotation="0" wrapText="false" indent="0" shrinkToFit="false"/>
      <protection locked="true" hidden="false"/>
    </xf>
    <xf numFmtId="164" fontId="7" fillId="4" borderId="11" xfId="0" applyFont="true" applyBorder="true" applyAlignment="true" applyProtection="false">
      <alignment horizontal="center" vertical="center" textRotation="0" wrapText="false" indent="0" shrinkToFit="false"/>
      <protection locked="true" hidden="false"/>
    </xf>
    <xf numFmtId="164" fontId="8" fillId="4" borderId="2" xfId="0" applyFont="true" applyBorder="true" applyAlignment="true" applyProtection="false">
      <alignment horizontal="center" vertical="center" textRotation="0" wrapText="false" indent="0" shrinkToFit="false"/>
      <protection locked="true" hidden="false"/>
    </xf>
    <xf numFmtId="164" fontId="4" fillId="0" borderId="4" xfId="0" applyFont="true" applyBorder="true" applyAlignment="true" applyProtection="false">
      <alignment horizontal="left" vertical="bottom" textRotation="0" wrapText="false" indent="0" shrinkToFit="false"/>
      <protection locked="true" hidden="false"/>
    </xf>
    <xf numFmtId="164" fontId="4" fillId="0" borderId="4" xfId="0" applyFont="true" applyBorder="true" applyAlignment="true" applyProtection="false">
      <alignment horizontal="center" vertical="center" textRotation="0" wrapText="false" indent="0" shrinkToFit="false"/>
      <protection locked="true" hidden="false"/>
    </xf>
    <xf numFmtId="166" fontId="4" fillId="5" borderId="12" xfId="0" applyFont="true" applyBorder="true" applyAlignment="true" applyProtection="false">
      <alignment horizontal="center" vertical="bottom" textRotation="0" wrapText="false" indent="0" shrinkToFit="false"/>
      <protection locked="true" hidden="false"/>
    </xf>
    <xf numFmtId="164" fontId="4" fillId="0" borderId="6" xfId="0" applyFont="true" applyBorder="true" applyAlignment="true" applyProtection="false">
      <alignment horizontal="left" vertical="bottom" textRotation="0" wrapText="false" indent="0" shrinkToFit="false"/>
      <protection locked="true" hidden="false"/>
    </xf>
    <xf numFmtId="164" fontId="4" fillId="0" borderId="6" xfId="0" applyFont="true" applyBorder="true" applyAlignment="true" applyProtection="false">
      <alignment horizontal="center" vertical="center" textRotation="0" wrapText="false" indent="0" shrinkToFit="false"/>
      <protection locked="true" hidden="false"/>
    </xf>
    <xf numFmtId="166" fontId="4" fillId="5" borderId="7" xfId="0" applyFont="true" applyBorder="true" applyAlignment="true" applyProtection="false">
      <alignment horizontal="center" vertical="bottom" textRotation="0" wrapText="false" indent="0" shrinkToFit="false"/>
      <protection locked="true" hidden="false"/>
    </xf>
    <xf numFmtId="164" fontId="7" fillId="6" borderId="13" xfId="0" applyFont="true" applyBorder="true" applyAlignment="true" applyProtection="false">
      <alignment horizontal="left" vertical="bottom" textRotation="0" wrapText="false" indent="0" shrinkToFit="false"/>
      <protection locked="true" hidden="false"/>
    </xf>
    <xf numFmtId="166" fontId="4" fillId="6" borderId="9" xfId="0" applyFont="true" applyBorder="true" applyAlignment="true" applyProtection="false">
      <alignment horizontal="center" vertical="bottom" textRotation="0" wrapText="false" indent="0" shrinkToFit="false"/>
      <protection locked="true" hidden="false"/>
    </xf>
    <xf numFmtId="164" fontId="10" fillId="0" borderId="0" xfId="20" applyFont="true" applyBorder="true" applyAlignment="true" applyProtection="true">
      <alignment horizontal="left" vertical="bottom" textRotation="0" wrapText="false" indent="0" shrinkToFit="false"/>
      <protection locked="true" hidden="false"/>
    </xf>
    <xf numFmtId="164" fontId="10" fillId="0" borderId="4" xfId="20" applyFont="true" applyBorder="true" applyAlignment="true" applyProtection="true">
      <alignment horizontal="left" vertical="bottom" textRotation="0" wrapText="false" indent="0" shrinkToFit="false"/>
      <protection locked="true" hidden="false"/>
    </xf>
    <xf numFmtId="164" fontId="10" fillId="0" borderId="6" xfId="20" applyFont="true" applyBorder="true" applyAlignment="true" applyProtection="true">
      <alignment horizontal="left"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8" fillId="4" borderId="2" xfId="0" applyFont="true" applyBorder="true" applyAlignment="true" applyProtection="false">
      <alignment horizontal="center" vertical="center" textRotation="0" wrapText="true" indent="0" shrinkToFit="false"/>
      <protection locked="true" hidden="false"/>
    </xf>
    <xf numFmtId="167" fontId="4" fillId="5" borderId="4" xfId="0" applyFont="true" applyBorder="true" applyAlignment="true" applyProtection="false">
      <alignment horizontal="center" vertical="center" textRotation="0" wrapText="false" indent="0" shrinkToFit="false"/>
      <protection locked="true" hidden="false"/>
    </xf>
    <xf numFmtId="167" fontId="4" fillId="0" borderId="12" xfId="0" applyFont="true" applyBorder="true" applyAlignment="true" applyProtection="false">
      <alignment horizontal="center" vertical="bottom" textRotation="0" wrapText="false" indent="0" shrinkToFit="false"/>
      <protection locked="true" hidden="false"/>
    </xf>
    <xf numFmtId="167" fontId="4" fillId="5" borderId="6" xfId="0" applyFont="true" applyBorder="true" applyAlignment="true" applyProtection="false">
      <alignment horizontal="center" vertical="center" textRotation="0" wrapText="false" indent="0" shrinkToFit="false"/>
      <protection locked="true" hidden="false"/>
    </xf>
    <xf numFmtId="167" fontId="4" fillId="6" borderId="9" xfId="0" applyFont="true" applyBorder="true" applyAlignment="true" applyProtection="false">
      <alignment horizontal="center" vertical="bottom" textRotation="0" wrapText="false" indent="0" shrinkToFit="false"/>
      <protection locked="true" hidden="false"/>
    </xf>
    <xf numFmtId="164" fontId="10" fillId="0" borderId="0" xfId="20" applyFont="true" applyBorder="true" applyAlignment="true" applyProtection="true">
      <alignment horizontal="general" vertical="bottom" textRotation="0" wrapText="false" indent="0" shrinkToFit="false"/>
      <protection locked="true" hidden="false"/>
    </xf>
    <xf numFmtId="164" fontId="13" fillId="0" borderId="4" xfId="20" applyFont="true" applyBorder="true" applyAlignment="true" applyProtection="true">
      <alignment horizontal="left" vertical="bottom" textRotation="0" wrapText="false" indent="0" shrinkToFit="false"/>
      <protection locked="true" hidden="false"/>
    </xf>
    <xf numFmtId="164" fontId="13" fillId="0" borderId="6" xfId="20" applyFont="true" applyBorder="true" applyAlignment="true" applyProtection="true">
      <alignment horizontal="left" vertical="bottom" textRotation="0" wrapText="false" indent="0" shrinkToFit="false"/>
      <protection locked="true" hidden="false"/>
    </xf>
    <xf numFmtId="164" fontId="7" fillId="6" borderId="8" xfId="0" applyFont="true" applyBorder="true" applyAlignment="true" applyProtection="false">
      <alignment horizontal="left" vertical="bottom" textRotation="0" wrapText="false" indent="0" shrinkToFit="false"/>
      <protection locked="true" hidden="false"/>
    </xf>
    <xf numFmtId="166" fontId="4" fillId="5" borderId="4" xfId="0" applyFont="true" applyBorder="true" applyAlignment="true" applyProtection="false">
      <alignment horizontal="center" vertical="center" textRotation="0" wrapText="false" indent="0" shrinkToFit="false"/>
      <protection locked="true" hidden="false"/>
    </xf>
    <xf numFmtId="166" fontId="4" fillId="0" borderId="12" xfId="0" applyFont="true" applyBorder="true" applyAlignment="true" applyProtection="false">
      <alignment horizontal="center" vertical="bottom" textRotation="0" wrapText="false" indent="0" shrinkToFit="false"/>
      <protection locked="true" hidden="false"/>
    </xf>
    <xf numFmtId="166" fontId="4" fillId="5" borderId="6" xfId="0" applyFont="true" applyBorder="true" applyAlignment="true" applyProtection="false">
      <alignment horizontal="center" vertical="center" textRotation="0" wrapText="false" indent="0" shrinkToFit="false"/>
      <protection locked="true" hidden="false"/>
    </xf>
    <xf numFmtId="164" fontId="4" fillId="6" borderId="9" xfId="0" applyFont="true" applyBorder="true" applyAlignment="true" applyProtection="false">
      <alignment horizontal="center" vertical="bottom" textRotation="0" wrapText="false" indent="0" shrinkToFit="false"/>
      <protection locked="true" hidden="false"/>
    </xf>
    <xf numFmtId="165" fontId="8" fillId="0" borderId="0" xfId="0" applyFont="true" applyBorder="false" applyAlignment="true" applyProtection="false">
      <alignment horizontal="general" vertical="center" textRotation="0" wrapText="tru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6" fillId="6" borderId="14" xfId="0" applyFont="true" applyBorder="true" applyAlignment="true" applyProtection="false">
      <alignment horizontal="general" vertical="top" textRotation="0" wrapText="false" indent="0" shrinkToFit="false"/>
      <protection locked="true" hidden="false"/>
    </xf>
    <xf numFmtId="164" fontId="16" fillId="6" borderId="14" xfId="0" applyFont="true" applyBorder="true" applyAlignment="true" applyProtection="false">
      <alignment horizontal="center" vertical="top" textRotation="0" wrapText="false" indent="0" shrinkToFit="false"/>
      <protection locked="true" hidden="false"/>
    </xf>
    <xf numFmtId="164" fontId="15" fillId="7" borderId="14" xfId="0" applyFont="true" applyBorder="true" applyAlignment="true" applyProtection="false">
      <alignment horizontal="general" vertical="top" textRotation="0" wrapText="false" indent="0" shrinkToFit="false"/>
      <protection locked="true" hidden="false"/>
    </xf>
    <xf numFmtId="164" fontId="16" fillId="0" borderId="14" xfId="0" applyFont="true" applyBorder="true" applyAlignment="true" applyProtection="false">
      <alignment horizontal="general" vertical="top" textRotation="0" wrapText="false" indent="0" shrinkToFit="false"/>
      <protection locked="true" hidden="false"/>
    </xf>
    <xf numFmtId="164" fontId="16" fillId="7" borderId="14" xfId="0" applyFont="true" applyBorder="true" applyAlignment="true" applyProtection="false">
      <alignment horizontal="general" vertical="top" textRotation="0" wrapText="false" indent="0" shrinkToFit="false"/>
      <protection locked="true" hidden="false"/>
    </xf>
    <xf numFmtId="164" fontId="15" fillId="7" borderId="14" xfId="0" applyFont="true" applyBorder="true" applyAlignment="true" applyProtection="false">
      <alignment horizontal="center" vertical="top" textRotation="0" wrapText="false" indent="0" shrinkToFit="false"/>
      <protection locked="true" hidden="false"/>
    </xf>
    <xf numFmtId="164" fontId="15" fillId="0" borderId="14" xfId="0" applyFont="true" applyBorder="true" applyAlignment="false" applyProtection="false">
      <alignment horizontal="general" vertical="bottom" textRotation="0" wrapText="false" indent="0" shrinkToFit="false"/>
      <protection locked="true" hidden="false"/>
    </xf>
    <xf numFmtId="165" fontId="15" fillId="7" borderId="14" xfId="0" applyFont="true" applyBorder="true" applyAlignment="true" applyProtection="false">
      <alignment horizontal="left" vertical="top" textRotation="0" wrapText="true" indent="0" shrinkToFit="false"/>
      <protection locked="true" hidden="false"/>
    </xf>
    <xf numFmtId="165" fontId="17" fillId="7" borderId="14" xfId="0" applyFont="true" applyBorder="true" applyAlignment="true" applyProtection="false">
      <alignment horizontal="left" vertical="top" textRotation="0" wrapText="true" indent="0" shrinkToFit="false"/>
      <protection locked="true" hidden="false"/>
    </xf>
    <xf numFmtId="168" fontId="15" fillId="7" borderId="14" xfId="0" applyFont="true" applyBorder="true" applyAlignment="true" applyProtection="false">
      <alignment horizontal="center" vertical="top" textRotation="0" wrapText="false" indent="0" shrinkToFit="false"/>
      <protection locked="true" hidden="false"/>
    </xf>
    <xf numFmtId="167" fontId="15" fillId="5" borderId="14" xfId="0" applyFont="true" applyBorder="true" applyAlignment="true" applyProtection="false">
      <alignment horizontal="right" vertical="top" textRotation="0" wrapText="false" indent="0" shrinkToFit="false"/>
      <protection locked="true" hidden="false"/>
    </xf>
    <xf numFmtId="167" fontId="15" fillId="0" borderId="14" xfId="0" applyFont="true" applyBorder="true" applyAlignment="true" applyProtection="true">
      <alignment horizontal="right" vertical="top" textRotation="0" wrapText="false" indent="0" shrinkToFit="false"/>
      <protection locked="false" hidden="false"/>
    </xf>
    <xf numFmtId="165" fontId="18" fillId="7" borderId="14" xfId="0" applyFont="true" applyBorder="true" applyAlignment="true" applyProtection="false">
      <alignment horizontal="left" vertical="top" textRotation="0" wrapText="true" indent="0" shrinkToFit="false"/>
      <protection locked="true" hidden="false"/>
    </xf>
    <xf numFmtId="169" fontId="15" fillId="7" borderId="14" xfId="0" applyFont="true" applyBorder="true" applyAlignment="true" applyProtection="false">
      <alignment horizontal="right" vertical="bottom" textRotation="0" wrapText="false" indent="0" shrinkToFit="false"/>
      <protection locked="true" hidden="false"/>
    </xf>
    <xf numFmtId="164" fontId="16" fillId="6" borderId="14" xfId="0" applyFont="true" applyBorder="true" applyAlignment="true" applyProtection="true">
      <alignment horizontal="general" vertical="top" textRotation="0" wrapText="false" indent="0" shrinkToFit="false"/>
      <protection locked="false" hidden="false"/>
    </xf>
    <xf numFmtId="164" fontId="17" fillId="6" borderId="14" xfId="0" applyFont="true" applyBorder="true" applyAlignment="false" applyProtection="false">
      <alignment horizontal="general" vertical="bottom" textRotation="0" wrapText="false" indent="0" shrinkToFit="false"/>
      <protection locked="true" hidden="false"/>
    </xf>
    <xf numFmtId="170" fontId="16" fillId="6" borderId="14" xfId="0" applyFont="true" applyBorder="true" applyAlignment="true" applyProtection="false">
      <alignment horizontal="right" vertical="bottom" textRotation="0" wrapText="false" indent="0" shrinkToFit="false"/>
      <protection locked="true" hidden="false"/>
    </xf>
    <xf numFmtId="164" fontId="16" fillId="0" borderId="14" xfId="0" applyFont="true" applyBorder="true" applyAlignment="true" applyProtection="true">
      <alignment horizontal="general" vertical="top" textRotation="0" wrapText="false" indent="0" shrinkToFit="false"/>
      <protection locked="false" hidden="false"/>
    </xf>
    <xf numFmtId="171" fontId="16" fillId="0" borderId="14" xfId="0" applyFont="true" applyBorder="true" applyAlignment="true" applyProtection="false">
      <alignment horizontal="right" vertical="bottom" textRotation="0" wrapText="false" indent="0" shrinkToFit="false"/>
      <protection locked="true" hidden="false"/>
    </xf>
    <xf numFmtId="164" fontId="16" fillId="6" borderId="14" xfId="0" applyFont="true" applyBorder="true" applyAlignment="true" applyProtection="true">
      <alignment horizontal="general" vertical="center" textRotation="0" wrapText="false" indent="0" shrinkToFit="false"/>
      <protection locked="false" hidden="false"/>
    </xf>
    <xf numFmtId="164" fontId="15" fillId="0" borderId="14" xfId="0" applyFont="true" applyBorder="true" applyAlignment="true" applyProtection="true">
      <alignment horizontal="general" vertical="center" textRotation="0" wrapText="false" indent="0" shrinkToFit="false"/>
      <protection locked="false" hidden="false"/>
    </xf>
    <xf numFmtId="164" fontId="16" fillId="7" borderId="14" xfId="0" applyFont="true" applyBorder="true" applyAlignment="true" applyProtection="true">
      <alignment horizontal="general" vertical="center" textRotation="0" wrapText="false" indent="0" shrinkToFit="false"/>
      <protection locked="false" hidden="false"/>
    </xf>
    <xf numFmtId="164" fontId="16" fillId="0" borderId="14" xfId="0" applyFont="true" applyBorder="true" applyAlignment="true" applyProtection="false">
      <alignment horizontal="general" vertical="center" textRotation="0" wrapText="false" indent="0" shrinkToFit="false"/>
      <protection locked="true" hidden="false"/>
    </xf>
    <xf numFmtId="164" fontId="15" fillId="0" borderId="14" xfId="0" applyFont="true" applyBorder="true" applyAlignment="true" applyProtection="false">
      <alignment horizontal="general" vertical="center" textRotation="0" wrapText="false" indent="0" shrinkToFit="false"/>
      <protection locked="true" hidden="false"/>
    </xf>
    <xf numFmtId="164" fontId="17" fillId="0" borderId="14" xfId="0" applyFont="true" applyBorder="true" applyAlignment="true" applyProtection="true">
      <alignment horizontal="center" vertical="center" textRotation="0" wrapText="false" indent="0" shrinkToFit="false"/>
      <protection locked="false" hidden="false"/>
    </xf>
    <xf numFmtId="167" fontId="17" fillId="5" borderId="14" xfId="0" applyFont="true" applyBorder="true" applyAlignment="true" applyProtection="true">
      <alignment horizontal="right" vertical="center" textRotation="0" wrapText="false" indent="0" shrinkToFit="false"/>
      <protection locked="false" hidden="false"/>
    </xf>
    <xf numFmtId="167" fontId="17" fillId="0" borderId="14" xfId="0" applyFont="true" applyBorder="true" applyAlignment="true" applyProtection="true">
      <alignment horizontal="right" vertical="center" textRotation="0" wrapText="false" indent="0" shrinkToFit="false"/>
      <protection locked="false" hidden="false"/>
    </xf>
    <xf numFmtId="164" fontId="15" fillId="0" borderId="14" xfId="0" applyFont="true" applyBorder="true" applyAlignment="true" applyProtection="true">
      <alignment horizontal="center" vertical="center" textRotation="0" wrapText="false" indent="0" shrinkToFit="false"/>
      <protection locked="false" hidden="false"/>
    </xf>
    <xf numFmtId="164" fontId="17" fillId="0" borderId="14" xfId="0" applyFont="true" applyBorder="true" applyAlignment="true" applyProtection="true">
      <alignment horizontal="general" vertical="center" textRotation="0" wrapText="false" indent="0" shrinkToFit="false"/>
      <protection locked="false" hidden="false"/>
    </xf>
    <xf numFmtId="164" fontId="17" fillId="0" borderId="14" xfId="0" applyFont="true" applyBorder="true" applyAlignment="true" applyProtection="true">
      <alignment horizontal="left" vertical="center" textRotation="0" wrapText="false" indent="0" shrinkToFit="false"/>
      <protection locked="false" hidden="false"/>
    </xf>
    <xf numFmtId="164" fontId="17" fillId="0" borderId="14" xfId="0" applyFont="true" applyBorder="true" applyAlignment="false" applyProtection="false">
      <alignment horizontal="general" vertical="bottom" textRotation="0" wrapText="false" indent="0" shrinkToFit="false"/>
      <protection locked="true" hidden="false"/>
    </xf>
    <xf numFmtId="164" fontId="17" fillId="0" borderId="14" xfId="0" applyFont="true" applyBorder="true" applyAlignment="true" applyProtection="false">
      <alignment horizontal="general" vertical="center" textRotation="0" wrapText="false" indent="0" shrinkToFit="false"/>
      <protection locked="true" hidden="false"/>
    </xf>
    <xf numFmtId="164" fontId="17" fillId="0" borderId="14" xfId="0" applyFont="true" applyBorder="true" applyAlignment="true" applyProtection="false">
      <alignment horizontal="center" vertical="center" textRotation="0" wrapText="false" indent="0" shrinkToFit="false"/>
      <protection locked="true" hidden="false"/>
    </xf>
    <xf numFmtId="164" fontId="17" fillId="0" borderId="14" xfId="0" applyFont="true" applyBorder="true" applyAlignment="true" applyProtection="false">
      <alignment horizontal="center" vertical="bottom" textRotation="0" wrapText="false" indent="0" shrinkToFit="false"/>
      <protection locked="true" hidden="false"/>
    </xf>
    <xf numFmtId="165" fontId="15" fillId="7" borderId="14" xfId="0" applyFont="true" applyBorder="true" applyAlignment="true" applyProtection="false">
      <alignment horizontal="left" vertical="bottom" textRotation="0" wrapText="true" indent="0" shrinkToFit="false"/>
      <protection locked="true" hidden="false"/>
    </xf>
    <xf numFmtId="164" fontId="15" fillId="0" borderId="14" xfId="0" applyFont="true" applyBorder="true" applyAlignment="true" applyProtection="false">
      <alignment horizontal="general" vertical="center" textRotation="0" wrapText="true" indent="0" shrinkToFit="false"/>
      <protection locked="true" hidden="false"/>
    </xf>
    <xf numFmtId="164" fontId="17" fillId="0" borderId="14" xfId="0" applyFont="true" applyBorder="true" applyAlignment="true" applyProtection="false">
      <alignment horizontal="general" vertical="center" textRotation="0" wrapText="true" indent="0" shrinkToFit="false"/>
      <protection locked="true" hidden="false"/>
    </xf>
    <xf numFmtId="164" fontId="17" fillId="0" borderId="14" xfId="0" applyFont="tru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7" fillId="0" borderId="14" xfId="0" applyFont="true" applyBorder="true" applyAlignment="true" applyProtection="false">
      <alignment horizontal="general" vertical="bottom" textRotation="0" wrapText="true" indent="0" shrinkToFit="false"/>
      <protection locked="true" hidden="false"/>
    </xf>
    <xf numFmtId="164" fontId="17" fillId="0" borderId="14" xfId="0" applyFont="true" applyBorder="true" applyAlignment="true" applyProtection="false">
      <alignment horizontal="center" vertical="top" textRotation="0" wrapText="true" indent="0" shrinkToFit="false"/>
      <protection locked="true" hidden="false"/>
    </xf>
    <xf numFmtId="167" fontId="17" fillId="0" borderId="14" xfId="0" applyFont="true" applyBorder="true" applyAlignment="true" applyProtection="false">
      <alignment horizontal="general" vertical="top" textRotation="0" wrapText="true" indent="0" shrinkToFit="false"/>
      <protection locked="true" hidden="false"/>
    </xf>
    <xf numFmtId="164" fontId="15" fillId="0" borderId="14" xfId="0" applyFont="true" applyBorder="true" applyAlignment="true" applyProtection="true">
      <alignment horizontal="general" vertical="top" textRotation="0" wrapText="false" indent="0" shrinkToFit="false"/>
      <protection locked="false" hidden="false"/>
    </xf>
    <xf numFmtId="164" fontId="17" fillId="0" borderId="14" xfId="0" applyFont="true" applyBorder="true" applyAlignment="false" applyProtection="true">
      <alignment horizontal="general" vertical="bottom" textRotation="0" wrapText="false" indent="0" shrinkToFit="false"/>
      <protection locked="false" hidden="false"/>
    </xf>
    <xf numFmtId="164" fontId="15" fillId="7" borderId="14" xfId="0" applyFont="true" applyBorder="true" applyAlignment="true" applyProtection="true">
      <alignment horizontal="general" vertical="top" textRotation="0" wrapText="false" indent="0" shrinkToFit="false"/>
      <protection locked="false" hidden="false"/>
    </xf>
    <xf numFmtId="164" fontId="15" fillId="0" borderId="14" xfId="0" applyFont="true" applyBorder="true" applyAlignment="true" applyProtection="false">
      <alignment horizontal="general" vertical="top" textRotation="0" wrapText="false" indent="0" shrinkToFit="false"/>
      <protection locked="true" hidden="false"/>
    </xf>
    <xf numFmtId="167" fontId="15" fillId="7" borderId="14" xfId="0" applyFont="true" applyBorder="true" applyAlignment="true" applyProtection="false">
      <alignment horizontal="right" vertical="top" textRotation="0" wrapText="false" indent="0" shrinkToFit="false"/>
      <protection locked="true" hidden="false"/>
    </xf>
    <xf numFmtId="167" fontId="15" fillId="0" borderId="14" xfId="0" applyFont="true" applyBorder="true" applyAlignment="true" applyProtection="false">
      <alignment horizontal="right" vertical="bottom" textRotation="0" wrapText="false" indent="0" shrinkToFit="false"/>
      <protection locked="true" hidden="false"/>
    </xf>
    <xf numFmtId="164" fontId="15" fillId="6" borderId="14" xfId="0" applyFont="true" applyBorder="true" applyAlignment="false" applyProtection="false">
      <alignment horizontal="general" vertical="bottom" textRotation="0" wrapText="false" indent="0" shrinkToFit="false"/>
      <protection locked="true" hidden="false"/>
    </xf>
    <xf numFmtId="171" fontId="20" fillId="6" borderId="14" xfId="0" applyFont="true" applyBorder="true" applyAlignment="true" applyProtection="true">
      <alignment horizontal="right" vertical="bottom" textRotation="0" wrapText="false" indent="0" shrinkToFit="false"/>
      <protection locked="false" hidden="false"/>
    </xf>
    <xf numFmtId="164" fontId="15" fillId="6" borderId="14" xfId="0" applyFont="true" applyBorder="true" applyAlignment="true" applyProtection="true">
      <alignment horizontal="general" vertical="center" textRotation="0" wrapText="false" indent="0" shrinkToFit="false"/>
      <protection locked="false" hidden="false"/>
    </xf>
    <xf numFmtId="164" fontId="15" fillId="0" borderId="14" xfId="0" applyFont="true" applyBorder="true" applyAlignment="true" applyProtection="false">
      <alignment horizontal="general" vertical="bottom" textRotation="0" wrapText="true" indent="0" shrinkToFit="false"/>
      <protection locked="true" hidden="false"/>
    </xf>
    <xf numFmtId="167" fontId="17" fillId="5" borderId="14" xfId="0" applyFont="true" applyBorder="true" applyAlignment="true" applyProtection="false">
      <alignment horizontal="right" vertical="top" textRotation="0" wrapText="false" indent="0" shrinkToFit="false"/>
      <protection locked="true" hidden="false"/>
    </xf>
    <xf numFmtId="167" fontId="15" fillId="0" borderId="14" xfId="0" applyFont="true" applyBorder="true" applyAlignment="false" applyProtection="false">
      <alignment horizontal="general" vertical="bottom" textRotation="0" wrapText="false" indent="0" shrinkToFit="false"/>
      <protection locked="true" hidden="false"/>
    </xf>
    <xf numFmtId="164" fontId="20" fillId="6" borderId="14" xfId="0" applyFont="true" applyBorder="true" applyAlignment="true" applyProtection="false">
      <alignment horizontal="general" vertical="top" textRotation="0" wrapText="false" indent="0" shrinkToFit="false"/>
      <protection locked="true" hidden="false"/>
    </xf>
    <xf numFmtId="164" fontId="17" fillId="6" borderId="14" xfId="0" applyFont="true" applyBorder="true" applyAlignment="true" applyProtection="false">
      <alignment horizontal="center" vertical="bottom" textRotation="0" wrapText="false" indent="0" shrinkToFit="false"/>
      <protection locked="true" hidden="false"/>
    </xf>
    <xf numFmtId="171" fontId="20" fillId="6" borderId="14" xfId="0" applyFont="true" applyBorder="true" applyAlignment="true" applyProtection="false">
      <alignment horizontal="right" vertical="top"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4C7E7"/>
      <rgbColor rgb="FF808080"/>
      <rgbColor rgb="FF9999FF"/>
      <rgbColor rgb="FF993366"/>
      <rgbColor rgb="FFFFF2CC"/>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R102"/>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N34" activeCellId="0" sqref="N34"/>
    </sheetView>
  </sheetViews>
  <sheetFormatPr defaultColWidth="8.6796875" defaultRowHeight="15" zeroHeight="false" outlineLevelRow="0" outlineLevelCol="0"/>
  <cols>
    <col collapsed="false" customWidth="true" hidden="false" outlineLevel="0" max="1" min="1" style="1" width="3.86"/>
    <col collapsed="false" customWidth="false" hidden="false" outlineLevel="0" max="7" min="2" style="1" width="8.67"/>
    <col collapsed="false" customWidth="true" hidden="false" outlineLevel="0" max="9" min="8" style="1" width="9.13"/>
    <col collapsed="false" customWidth="true" hidden="false" outlineLevel="0" max="11" min="10" style="2" width="10.29"/>
    <col collapsed="false" customWidth="true" hidden="false" outlineLevel="0" max="12" min="12" style="3" width="18"/>
    <col collapsed="false" customWidth="true" hidden="false" outlineLevel="0" max="13" min="13" style="1" width="19.71"/>
    <col collapsed="false" customWidth="false" hidden="false" outlineLevel="0" max="1024" min="14" style="1" width="8.67"/>
  </cols>
  <sheetData>
    <row r="1" customFormat="false" ht="29.25" hidden="false" customHeight="true" outlineLevel="0" collapsed="false">
      <c r="A1" s="4" t="s">
        <v>0</v>
      </c>
      <c r="B1" s="4"/>
      <c r="C1" s="4"/>
      <c r="D1" s="4"/>
      <c r="E1" s="4"/>
      <c r="F1" s="4"/>
      <c r="G1" s="4"/>
      <c r="H1" s="4"/>
      <c r="I1" s="4"/>
      <c r="J1" s="4"/>
      <c r="K1" s="4"/>
      <c r="L1" s="4"/>
      <c r="M1" s="4"/>
      <c r="N1" s="4"/>
      <c r="O1" s="4"/>
      <c r="P1" s="4"/>
      <c r="Q1" s="4"/>
      <c r="R1" s="4"/>
    </row>
    <row r="2" customFormat="false" ht="30" hidden="false" customHeight="true" outlineLevel="0" collapsed="false">
      <c r="A2" s="5" t="s">
        <v>1</v>
      </c>
      <c r="B2" s="5"/>
      <c r="C2" s="5"/>
      <c r="D2" s="5"/>
      <c r="E2" s="5"/>
      <c r="F2" s="5"/>
      <c r="G2" s="5"/>
      <c r="H2" s="5"/>
      <c r="I2" s="5"/>
      <c r="J2" s="5"/>
      <c r="K2" s="5"/>
      <c r="L2" s="5"/>
      <c r="M2" s="5"/>
      <c r="N2" s="5"/>
      <c r="O2" s="5"/>
      <c r="P2" s="5"/>
      <c r="Q2" s="5"/>
      <c r="R2" s="5"/>
    </row>
    <row r="4" customFormat="false" ht="34.5" hidden="false" customHeight="true" outlineLevel="0" collapsed="false">
      <c r="A4" s="6" t="s">
        <v>2</v>
      </c>
      <c r="B4" s="6"/>
      <c r="C4" s="6"/>
      <c r="D4" s="6"/>
      <c r="E4" s="6"/>
      <c r="F4" s="6"/>
      <c r="G4" s="6"/>
      <c r="H4" s="6"/>
      <c r="I4" s="6"/>
      <c r="J4" s="7" t="s">
        <v>3</v>
      </c>
      <c r="K4" s="7"/>
      <c r="L4" s="7"/>
    </row>
    <row r="5" customFormat="false" ht="18" hidden="false" customHeight="true" outlineLevel="0" collapsed="false">
      <c r="A5" s="8" t="s">
        <v>4</v>
      </c>
      <c r="B5" s="9" t="s">
        <v>5</v>
      </c>
      <c r="C5" s="9"/>
      <c r="D5" s="9"/>
      <c r="E5" s="9"/>
      <c r="F5" s="9"/>
      <c r="G5" s="9"/>
      <c r="H5" s="9"/>
      <c r="I5" s="9"/>
      <c r="J5" s="10" t="n">
        <f aca="false">L22</f>
        <v>0</v>
      </c>
      <c r="K5" s="10"/>
      <c r="L5" s="10"/>
    </row>
    <row r="6" customFormat="false" ht="18" hidden="false" customHeight="true" outlineLevel="0" collapsed="false">
      <c r="A6" s="8" t="s">
        <v>6</v>
      </c>
      <c r="B6" s="11" t="s">
        <v>7</v>
      </c>
      <c r="C6" s="11"/>
      <c r="D6" s="11"/>
      <c r="E6" s="11"/>
      <c r="F6" s="11"/>
      <c r="G6" s="11"/>
      <c r="H6" s="11"/>
      <c r="I6" s="11"/>
      <c r="J6" s="12" t="n">
        <f aca="false">L36</f>
        <v>0</v>
      </c>
      <c r="K6" s="12"/>
      <c r="L6" s="12"/>
    </row>
    <row r="7" customFormat="false" ht="18" hidden="false" customHeight="true" outlineLevel="0" collapsed="false">
      <c r="A7" s="8" t="s">
        <v>8</v>
      </c>
      <c r="B7" s="11" t="s">
        <v>9</v>
      </c>
      <c r="C7" s="11"/>
      <c r="D7" s="11"/>
      <c r="E7" s="11"/>
      <c r="F7" s="11"/>
      <c r="G7" s="11"/>
      <c r="H7" s="11"/>
      <c r="I7" s="11"/>
      <c r="J7" s="12" t="n">
        <f aca="false">M46</f>
        <v>0</v>
      </c>
      <c r="K7" s="12"/>
      <c r="L7" s="12"/>
    </row>
    <row r="8" customFormat="false" ht="18" hidden="false" customHeight="true" outlineLevel="0" collapsed="false">
      <c r="A8" s="8" t="s">
        <v>10</v>
      </c>
      <c r="B8" s="11" t="s">
        <v>11</v>
      </c>
      <c r="C8" s="11"/>
      <c r="D8" s="11"/>
      <c r="E8" s="11"/>
      <c r="F8" s="11"/>
      <c r="G8" s="11"/>
      <c r="H8" s="11"/>
      <c r="I8" s="11"/>
      <c r="J8" s="12" t="n">
        <f aca="false">M63</f>
        <v>0</v>
      </c>
      <c r="K8" s="12"/>
      <c r="L8" s="12"/>
    </row>
    <row r="9" customFormat="false" ht="18" hidden="false" customHeight="true" outlineLevel="0" collapsed="false">
      <c r="A9" s="8" t="s">
        <v>12</v>
      </c>
      <c r="B9" s="11" t="s">
        <v>13</v>
      </c>
      <c r="C9" s="11"/>
      <c r="D9" s="11"/>
      <c r="E9" s="11"/>
      <c r="F9" s="11"/>
      <c r="G9" s="11"/>
      <c r="H9" s="11"/>
      <c r="I9" s="11"/>
      <c r="J9" s="12" t="n">
        <f aca="false">M77</f>
        <v>0</v>
      </c>
      <c r="K9" s="12"/>
      <c r="L9" s="12"/>
    </row>
    <row r="10" customFormat="false" ht="18" hidden="false" customHeight="true" outlineLevel="0" collapsed="false">
      <c r="A10" s="8" t="s">
        <v>14</v>
      </c>
      <c r="B10" s="11" t="s">
        <v>15</v>
      </c>
      <c r="C10" s="11"/>
      <c r="D10" s="11"/>
      <c r="E10" s="11"/>
      <c r="F10" s="11"/>
      <c r="G10" s="11"/>
      <c r="H10" s="11"/>
      <c r="I10" s="11"/>
      <c r="J10" s="12" t="n">
        <f aca="false">M90</f>
        <v>0</v>
      </c>
      <c r="K10" s="12"/>
      <c r="L10" s="12"/>
    </row>
    <row r="11" customFormat="false" ht="18" hidden="false" customHeight="true" outlineLevel="0" collapsed="false">
      <c r="A11" s="8" t="s">
        <v>16</v>
      </c>
      <c r="B11" s="11" t="s">
        <v>17</v>
      </c>
      <c r="C11" s="11"/>
      <c r="D11" s="11"/>
      <c r="E11" s="11"/>
      <c r="F11" s="11"/>
      <c r="G11" s="11"/>
      <c r="H11" s="11"/>
      <c r="I11" s="11"/>
      <c r="J11" s="12" t="n">
        <f aca="false">M100</f>
        <v>0</v>
      </c>
      <c r="K11" s="12"/>
      <c r="L11" s="12"/>
    </row>
    <row r="12" customFormat="false" ht="15" hidden="false" customHeight="false" outlineLevel="0" collapsed="false">
      <c r="A12" s="13" t="s">
        <v>18</v>
      </c>
      <c r="B12" s="13"/>
      <c r="C12" s="13"/>
      <c r="D12" s="13"/>
      <c r="E12" s="13"/>
      <c r="F12" s="13"/>
      <c r="G12" s="13"/>
      <c r="H12" s="13"/>
      <c r="I12" s="13"/>
      <c r="J12" s="14" t="n">
        <f aca="false">SUM(J5:L11)</f>
        <v>0</v>
      </c>
      <c r="K12" s="14"/>
      <c r="L12" s="14"/>
    </row>
    <row r="14" customFormat="false" ht="15" hidden="false" customHeight="false" outlineLevel="0" collapsed="false">
      <c r="A14" s="15"/>
      <c r="B14" s="15"/>
      <c r="C14" s="15"/>
      <c r="D14" s="15"/>
      <c r="E14" s="15"/>
      <c r="F14" s="15"/>
      <c r="G14" s="15"/>
      <c r="H14" s="15"/>
      <c r="I14" s="15"/>
      <c r="J14" s="16"/>
      <c r="K14" s="16"/>
      <c r="L14" s="17"/>
      <c r="M14" s="18"/>
    </row>
    <row r="15" customFormat="false" ht="15" hidden="false" customHeight="false" outlineLevel="0" collapsed="false">
      <c r="M15" s="18"/>
    </row>
    <row r="17" customFormat="false" ht="20.1" hidden="false" customHeight="true" outlineLevel="0" collapsed="false">
      <c r="A17" s="19" t="s">
        <v>19</v>
      </c>
      <c r="B17" s="19"/>
      <c r="C17" s="19"/>
      <c r="D17" s="19"/>
      <c r="E17" s="19"/>
      <c r="F17" s="19"/>
      <c r="G17" s="19"/>
      <c r="H17" s="19"/>
      <c r="I17" s="19"/>
      <c r="J17" s="20" t="s">
        <v>20</v>
      </c>
      <c r="K17" s="20" t="s">
        <v>21</v>
      </c>
      <c r="L17" s="21" t="s">
        <v>22</v>
      </c>
    </row>
    <row r="18" customFormat="false" ht="15" hidden="false" customHeight="false" outlineLevel="0" collapsed="false">
      <c r="A18" s="8" t="s">
        <v>4</v>
      </c>
      <c r="B18" s="22" t="s">
        <v>23</v>
      </c>
      <c r="C18" s="22"/>
      <c r="D18" s="22"/>
      <c r="E18" s="22"/>
      <c r="F18" s="22"/>
      <c r="G18" s="22"/>
      <c r="H18" s="22"/>
      <c r="I18" s="22"/>
      <c r="J18" s="23" t="s">
        <v>24</v>
      </c>
      <c r="K18" s="23" t="n">
        <v>1</v>
      </c>
      <c r="L18" s="24" t="n">
        <v>0</v>
      </c>
    </row>
    <row r="19" customFormat="false" ht="15" hidden="false" customHeight="false" outlineLevel="0" collapsed="false">
      <c r="A19" s="8" t="s">
        <v>6</v>
      </c>
      <c r="B19" s="25" t="s">
        <v>25</v>
      </c>
      <c r="C19" s="25"/>
      <c r="D19" s="25"/>
      <c r="E19" s="25"/>
      <c r="F19" s="25"/>
      <c r="G19" s="25"/>
      <c r="H19" s="25"/>
      <c r="I19" s="25"/>
      <c r="J19" s="26" t="s">
        <v>24</v>
      </c>
      <c r="K19" s="26" t="n">
        <v>1</v>
      </c>
      <c r="L19" s="27" t="n">
        <v>0</v>
      </c>
    </row>
    <row r="20" customFormat="false" ht="15" hidden="false" customHeight="false" outlineLevel="0" collapsed="false">
      <c r="A20" s="8" t="s">
        <v>8</v>
      </c>
      <c r="B20" s="25" t="s">
        <v>26</v>
      </c>
      <c r="C20" s="25"/>
      <c r="D20" s="25"/>
      <c r="E20" s="25"/>
      <c r="F20" s="25"/>
      <c r="G20" s="25"/>
      <c r="H20" s="25"/>
      <c r="I20" s="25"/>
      <c r="J20" s="26" t="s">
        <v>24</v>
      </c>
      <c r="K20" s="26" t="n">
        <v>1</v>
      </c>
      <c r="L20" s="27" t="n">
        <v>0</v>
      </c>
    </row>
    <row r="21" customFormat="false" ht="15" hidden="false" customHeight="false" outlineLevel="0" collapsed="false">
      <c r="A21" s="8" t="s">
        <v>10</v>
      </c>
      <c r="B21" s="25" t="s">
        <v>27</v>
      </c>
      <c r="C21" s="25"/>
      <c r="D21" s="25"/>
      <c r="E21" s="25"/>
      <c r="F21" s="25"/>
      <c r="G21" s="25"/>
      <c r="H21" s="25"/>
      <c r="I21" s="25"/>
      <c r="J21" s="26" t="s">
        <v>24</v>
      </c>
      <c r="K21" s="26" t="n">
        <v>1</v>
      </c>
      <c r="L21" s="27" t="n">
        <v>0</v>
      </c>
    </row>
    <row r="22" customFormat="false" ht="20.1" hidden="false" customHeight="true" outlineLevel="0" collapsed="false">
      <c r="A22" s="28" t="s">
        <v>18</v>
      </c>
      <c r="B22" s="28"/>
      <c r="C22" s="28"/>
      <c r="D22" s="28"/>
      <c r="E22" s="28"/>
      <c r="F22" s="28"/>
      <c r="G22" s="28"/>
      <c r="H22" s="28"/>
      <c r="I22" s="28"/>
      <c r="J22" s="28"/>
      <c r="K22" s="28"/>
      <c r="L22" s="29" t="n">
        <f aca="false">SUM(L18:L21)</f>
        <v>0</v>
      </c>
    </row>
    <row r="24" customFormat="false" ht="15" hidden="false" customHeight="false" outlineLevel="0" collapsed="false">
      <c r="A24" s="30" t="s">
        <v>28</v>
      </c>
      <c r="B24" s="30"/>
      <c r="C24" s="30"/>
      <c r="D24" s="30"/>
      <c r="E24" s="30"/>
      <c r="F24" s="30"/>
      <c r="G24" s="30"/>
      <c r="H24" s="30"/>
      <c r="I24" s="30"/>
      <c r="J24" s="30"/>
      <c r="K24" s="30"/>
      <c r="L24" s="30"/>
    </row>
    <row r="27" customFormat="false" ht="20.1" hidden="false" customHeight="true" outlineLevel="0" collapsed="false">
      <c r="A27" s="19" t="s">
        <v>29</v>
      </c>
      <c r="B27" s="19"/>
      <c r="C27" s="19"/>
      <c r="D27" s="19"/>
      <c r="E27" s="19"/>
      <c r="F27" s="19"/>
      <c r="G27" s="19"/>
      <c r="H27" s="19"/>
      <c r="I27" s="19"/>
      <c r="J27" s="20" t="s">
        <v>30</v>
      </c>
      <c r="K27" s="20" t="s">
        <v>31</v>
      </c>
      <c r="L27" s="21" t="s">
        <v>3</v>
      </c>
    </row>
    <row r="28" customFormat="false" ht="15" hidden="false" customHeight="false" outlineLevel="0" collapsed="false">
      <c r="A28" s="8" t="s">
        <v>4</v>
      </c>
      <c r="B28" s="31" t="s">
        <v>32</v>
      </c>
      <c r="C28" s="31"/>
      <c r="D28" s="31"/>
      <c r="E28" s="31"/>
      <c r="F28" s="31"/>
      <c r="G28" s="31"/>
      <c r="H28" s="31"/>
      <c r="I28" s="31"/>
      <c r="J28" s="23" t="n">
        <v>0</v>
      </c>
      <c r="K28" s="23" t="n">
        <v>0</v>
      </c>
      <c r="L28" s="24" t="n">
        <f aca="false">SUM(J28:K28)</f>
        <v>0</v>
      </c>
    </row>
    <row r="29" customFormat="false" ht="15" hidden="false" customHeight="false" outlineLevel="0" collapsed="false">
      <c r="A29" s="8" t="s">
        <v>6</v>
      </c>
      <c r="B29" s="32" t="s">
        <v>33</v>
      </c>
      <c r="C29" s="32"/>
      <c r="D29" s="32"/>
      <c r="E29" s="32"/>
      <c r="F29" s="32"/>
      <c r="G29" s="32"/>
      <c r="H29" s="32"/>
      <c r="I29" s="32"/>
      <c r="J29" s="26" t="n">
        <v>0</v>
      </c>
      <c r="K29" s="26" t="n">
        <v>0</v>
      </c>
      <c r="L29" s="24" t="n">
        <f aca="false">SUM(J29:K29)</f>
        <v>0</v>
      </c>
    </row>
    <row r="30" customFormat="false" ht="15" hidden="false" customHeight="false" outlineLevel="0" collapsed="false">
      <c r="A30" s="8" t="s">
        <v>8</v>
      </c>
      <c r="B30" s="32" t="s">
        <v>34</v>
      </c>
      <c r="C30" s="32"/>
      <c r="D30" s="32"/>
      <c r="E30" s="32"/>
      <c r="F30" s="32"/>
      <c r="G30" s="32"/>
      <c r="H30" s="32"/>
      <c r="I30" s="32"/>
      <c r="J30" s="26" t="n">
        <v>0</v>
      </c>
      <c r="K30" s="26" t="n">
        <v>0</v>
      </c>
      <c r="L30" s="24" t="n">
        <f aca="false">SUM(J30:K30)</f>
        <v>0</v>
      </c>
    </row>
    <row r="31" customFormat="false" ht="15" hidden="false" customHeight="false" outlineLevel="0" collapsed="false">
      <c r="A31" s="8" t="s">
        <v>10</v>
      </c>
      <c r="B31" s="25" t="s">
        <v>35</v>
      </c>
      <c r="C31" s="25"/>
      <c r="D31" s="25"/>
      <c r="E31" s="25"/>
      <c r="F31" s="25"/>
      <c r="G31" s="25"/>
      <c r="H31" s="25"/>
      <c r="I31" s="25"/>
      <c r="J31" s="26" t="n">
        <v>0</v>
      </c>
      <c r="K31" s="26" t="n">
        <v>0</v>
      </c>
      <c r="L31" s="24" t="n">
        <f aca="false">SUM(J31:K31)</f>
        <v>0</v>
      </c>
    </row>
    <row r="32" customFormat="false" ht="15" hidden="false" customHeight="false" outlineLevel="0" collapsed="false">
      <c r="A32" s="8" t="s">
        <v>12</v>
      </c>
      <c r="B32" s="25" t="s">
        <v>36</v>
      </c>
      <c r="C32" s="25"/>
      <c r="D32" s="25"/>
      <c r="E32" s="25"/>
      <c r="F32" s="25"/>
      <c r="G32" s="25"/>
      <c r="H32" s="25"/>
      <c r="I32" s="25"/>
      <c r="J32" s="25"/>
      <c r="K32" s="25"/>
      <c r="L32" s="27" t="n">
        <v>0</v>
      </c>
    </row>
    <row r="33" customFormat="false" ht="15" hidden="false" customHeight="false" outlineLevel="0" collapsed="false">
      <c r="A33" s="8" t="s">
        <v>14</v>
      </c>
      <c r="B33" s="25" t="s">
        <v>37</v>
      </c>
      <c r="C33" s="25"/>
      <c r="D33" s="25"/>
      <c r="E33" s="25"/>
      <c r="F33" s="25"/>
      <c r="G33" s="25"/>
      <c r="H33" s="25"/>
      <c r="I33" s="25"/>
      <c r="J33" s="25"/>
      <c r="K33" s="25"/>
      <c r="L33" s="27" t="n">
        <v>0</v>
      </c>
    </row>
    <row r="34" customFormat="false" ht="15" hidden="false" customHeight="false" outlineLevel="0" collapsed="false">
      <c r="A34" s="8" t="s">
        <v>16</v>
      </c>
      <c r="B34" s="25" t="s">
        <v>38</v>
      </c>
      <c r="C34" s="25"/>
      <c r="D34" s="25"/>
      <c r="E34" s="25"/>
      <c r="F34" s="25"/>
      <c r="G34" s="25"/>
      <c r="H34" s="25"/>
      <c r="I34" s="25"/>
      <c r="J34" s="25"/>
      <c r="K34" s="25"/>
      <c r="L34" s="27" t="n">
        <v>0</v>
      </c>
    </row>
    <row r="35" customFormat="false" ht="15" hidden="false" customHeight="false" outlineLevel="0" collapsed="false">
      <c r="A35" s="8" t="s">
        <v>39</v>
      </c>
      <c r="B35" s="25" t="s">
        <v>40</v>
      </c>
      <c r="C35" s="25"/>
      <c r="D35" s="25"/>
      <c r="E35" s="25"/>
      <c r="F35" s="25"/>
      <c r="G35" s="25"/>
      <c r="H35" s="25"/>
      <c r="I35" s="25"/>
      <c r="J35" s="25"/>
      <c r="K35" s="25"/>
      <c r="L35" s="27" t="n">
        <v>0</v>
      </c>
    </row>
    <row r="36" customFormat="false" ht="20.1" hidden="false" customHeight="true" outlineLevel="0" collapsed="false">
      <c r="A36" s="28" t="s">
        <v>18</v>
      </c>
      <c r="B36" s="28"/>
      <c r="C36" s="28"/>
      <c r="D36" s="28"/>
      <c r="E36" s="28"/>
      <c r="F36" s="28"/>
      <c r="G36" s="28"/>
      <c r="H36" s="28"/>
      <c r="I36" s="28"/>
      <c r="J36" s="28"/>
      <c r="K36" s="28"/>
      <c r="L36" s="29" t="n">
        <f aca="false">SUM(L28:L35)</f>
        <v>0</v>
      </c>
    </row>
    <row r="37" customFormat="false" ht="15" hidden="false" customHeight="false" outlineLevel="0" collapsed="false">
      <c r="J37" s="33"/>
    </row>
    <row r="38" customFormat="false" ht="15" hidden="false" customHeight="false" outlineLevel="0" collapsed="false">
      <c r="A38" s="30" t="s">
        <v>41</v>
      </c>
      <c r="B38" s="30"/>
      <c r="C38" s="30"/>
      <c r="D38" s="30"/>
      <c r="E38" s="30"/>
      <c r="F38" s="30"/>
      <c r="G38" s="30"/>
      <c r="H38" s="30"/>
      <c r="I38" s="30"/>
      <c r="J38" s="30"/>
      <c r="K38" s="30"/>
      <c r="L38" s="30"/>
    </row>
    <row r="41" customFormat="false" ht="20.1" hidden="false" customHeight="true" outlineLevel="0" collapsed="false">
      <c r="A41" s="19" t="s">
        <v>9</v>
      </c>
      <c r="B41" s="19"/>
      <c r="C41" s="19"/>
      <c r="D41" s="19"/>
      <c r="E41" s="19"/>
      <c r="F41" s="19"/>
      <c r="G41" s="19"/>
      <c r="H41" s="19"/>
      <c r="I41" s="19"/>
      <c r="J41" s="20" t="s">
        <v>20</v>
      </c>
      <c r="K41" s="20" t="s">
        <v>21</v>
      </c>
      <c r="L41" s="20" t="s">
        <v>42</v>
      </c>
      <c r="M41" s="34" t="s">
        <v>43</v>
      </c>
    </row>
    <row r="42" customFormat="false" ht="15" hidden="false" customHeight="false" outlineLevel="0" collapsed="false">
      <c r="A42" s="8" t="s">
        <v>4</v>
      </c>
      <c r="B42" s="22" t="s">
        <v>44</v>
      </c>
      <c r="C42" s="22"/>
      <c r="D42" s="22"/>
      <c r="E42" s="22"/>
      <c r="F42" s="22"/>
      <c r="G42" s="22"/>
      <c r="H42" s="22"/>
      <c r="I42" s="22"/>
      <c r="J42" s="23" t="s">
        <v>45</v>
      </c>
      <c r="K42" s="23" t="n">
        <v>22</v>
      </c>
      <c r="L42" s="35" t="n">
        <v>0</v>
      </c>
      <c r="M42" s="36" t="n">
        <f aca="false">K42*L42</f>
        <v>0</v>
      </c>
    </row>
    <row r="43" customFormat="false" ht="15" hidden="false" customHeight="false" outlineLevel="0" collapsed="false">
      <c r="A43" s="8" t="s">
        <v>6</v>
      </c>
      <c r="B43" s="25" t="s">
        <v>46</v>
      </c>
      <c r="C43" s="25"/>
      <c r="D43" s="25"/>
      <c r="E43" s="25"/>
      <c r="F43" s="25"/>
      <c r="G43" s="25"/>
      <c r="H43" s="25"/>
      <c r="I43" s="25"/>
      <c r="J43" s="26" t="s">
        <v>47</v>
      </c>
      <c r="K43" s="26" t="n">
        <v>15</v>
      </c>
      <c r="L43" s="37" t="n">
        <v>0</v>
      </c>
      <c r="M43" s="36" t="n">
        <f aca="false">K43*L43</f>
        <v>0</v>
      </c>
    </row>
    <row r="44" customFormat="false" ht="15" hidden="false" customHeight="false" outlineLevel="0" collapsed="false">
      <c r="A44" s="8" t="s">
        <v>8</v>
      </c>
      <c r="B44" s="25" t="s">
        <v>48</v>
      </c>
      <c r="C44" s="25"/>
      <c r="D44" s="25"/>
      <c r="E44" s="25"/>
      <c r="F44" s="25"/>
      <c r="G44" s="25"/>
      <c r="H44" s="25"/>
      <c r="I44" s="25"/>
      <c r="J44" s="26" t="s">
        <v>24</v>
      </c>
      <c r="K44" s="26" t="n">
        <v>1</v>
      </c>
      <c r="L44" s="37" t="n">
        <v>0</v>
      </c>
      <c r="M44" s="36" t="n">
        <f aca="false">K44*L44</f>
        <v>0</v>
      </c>
    </row>
    <row r="45" customFormat="false" ht="15" hidden="false" customHeight="false" outlineLevel="0" collapsed="false">
      <c r="A45" s="8" t="s">
        <v>10</v>
      </c>
      <c r="B45" s="25" t="s">
        <v>27</v>
      </c>
      <c r="C45" s="25"/>
      <c r="D45" s="25"/>
      <c r="E45" s="25"/>
      <c r="F45" s="25"/>
      <c r="G45" s="25"/>
      <c r="H45" s="25"/>
      <c r="I45" s="25"/>
      <c r="J45" s="26" t="s">
        <v>24</v>
      </c>
      <c r="K45" s="26" t="n">
        <v>1</v>
      </c>
      <c r="L45" s="37" t="n">
        <v>0</v>
      </c>
      <c r="M45" s="36" t="n">
        <f aca="false">K45*L45</f>
        <v>0</v>
      </c>
    </row>
    <row r="46" customFormat="false" ht="20.1" hidden="false" customHeight="true" outlineLevel="0" collapsed="false">
      <c r="A46" s="28" t="s">
        <v>18</v>
      </c>
      <c r="B46" s="28"/>
      <c r="C46" s="28"/>
      <c r="D46" s="28"/>
      <c r="E46" s="28"/>
      <c r="F46" s="28"/>
      <c r="G46" s="28"/>
      <c r="H46" s="28"/>
      <c r="I46" s="28"/>
      <c r="J46" s="28"/>
      <c r="K46" s="28"/>
      <c r="L46" s="38"/>
      <c r="M46" s="38" t="n">
        <f aca="false">SUM(M42:M45)</f>
        <v>0</v>
      </c>
    </row>
    <row r="48" customFormat="false" ht="15" hidden="false" customHeight="false" outlineLevel="0" collapsed="false">
      <c r="A48" s="39" t="s">
        <v>49</v>
      </c>
      <c r="B48" s="39"/>
      <c r="C48" s="39"/>
      <c r="D48" s="39"/>
      <c r="E48" s="39"/>
      <c r="F48" s="39"/>
      <c r="G48" s="39"/>
      <c r="H48" s="39"/>
      <c r="I48" s="39"/>
      <c r="J48" s="39"/>
      <c r="K48" s="39"/>
      <c r="L48" s="39"/>
    </row>
    <row r="49" customFormat="false" ht="15" hidden="false" customHeight="false" outlineLevel="0" collapsed="false">
      <c r="A49" s="39"/>
      <c r="B49" s="39"/>
      <c r="C49" s="39"/>
      <c r="D49" s="39"/>
      <c r="E49" s="39"/>
      <c r="F49" s="39"/>
      <c r="G49" s="39"/>
      <c r="H49" s="39"/>
      <c r="I49" s="39"/>
      <c r="J49" s="39"/>
      <c r="K49" s="39"/>
      <c r="L49" s="39"/>
    </row>
    <row r="50" customFormat="false" ht="15" hidden="false" customHeight="false" outlineLevel="0" collapsed="false">
      <c r="A50" s="39"/>
      <c r="B50" s="39"/>
      <c r="C50" s="39"/>
      <c r="D50" s="39"/>
      <c r="E50" s="39"/>
      <c r="F50" s="39"/>
      <c r="G50" s="39"/>
      <c r="H50" s="39"/>
      <c r="I50" s="39"/>
      <c r="J50" s="39"/>
      <c r="K50" s="39"/>
      <c r="L50" s="39"/>
    </row>
    <row r="51" customFormat="false" ht="23.85" hidden="false" customHeight="false" outlineLevel="0" collapsed="false">
      <c r="A51" s="19" t="s">
        <v>11</v>
      </c>
      <c r="B51" s="19"/>
      <c r="C51" s="19"/>
      <c r="D51" s="19"/>
      <c r="E51" s="19"/>
      <c r="F51" s="19"/>
      <c r="G51" s="19"/>
      <c r="H51" s="19"/>
      <c r="I51" s="19"/>
      <c r="J51" s="20" t="s">
        <v>50</v>
      </c>
      <c r="K51" s="20" t="s">
        <v>21</v>
      </c>
      <c r="L51" s="20" t="s">
        <v>42</v>
      </c>
      <c r="M51" s="34" t="s">
        <v>43</v>
      </c>
    </row>
    <row r="52" customFormat="false" ht="15" hidden="false" customHeight="false" outlineLevel="0" collapsed="false">
      <c r="A52" s="8" t="s">
        <v>4</v>
      </c>
      <c r="B52" s="40" t="s">
        <v>51</v>
      </c>
      <c r="C52" s="40"/>
      <c r="D52" s="40"/>
      <c r="E52" s="40"/>
      <c r="F52" s="40"/>
      <c r="G52" s="40"/>
      <c r="H52" s="40"/>
      <c r="I52" s="40"/>
      <c r="J52" s="23" t="s">
        <v>47</v>
      </c>
      <c r="K52" s="23" t="n">
        <v>240</v>
      </c>
      <c r="L52" s="35" t="n">
        <v>0</v>
      </c>
      <c r="M52" s="36" t="n">
        <f aca="false">K52*L52</f>
        <v>0</v>
      </c>
    </row>
    <row r="53" customFormat="false" ht="15" hidden="false" customHeight="false" outlineLevel="0" collapsed="false">
      <c r="A53" s="8" t="s">
        <v>6</v>
      </c>
      <c r="B53" s="40" t="s">
        <v>52</v>
      </c>
      <c r="C53" s="40"/>
      <c r="D53" s="40"/>
      <c r="E53" s="40"/>
      <c r="F53" s="40"/>
      <c r="G53" s="40"/>
      <c r="H53" s="40"/>
      <c r="I53" s="40"/>
      <c r="J53" s="23" t="s">
        <v>47</v>
      </c>
      <c r="K53" s="23" t="n">
        <v>240</v>
      </c>
      <c r="L53" s="37" t="n">
        <v>0</v>
      </c>
      <c r="M53" s="36" t="n">
        <f aca="false">K53*L53</f>
        <v>0</v>
      </c>
    </row>
    <row r="54" customFormat="false" ht="15" hidden="false" customHeight="false" outlineLevel="0" collapsed="false">
      <c r="A54" s="8" t="s">
        <v>8</v>
      </c>
      <c r="B54" s="40" t="s">
        <v>53</v>
      </c>
      <c r="C54" s="40"/>
      <c r="D54" s="40"/>
      <c r="E54" s="40"/>
      <c r="F54" s="40"/>
      <c r="G54" s="40"/>
      <c r="H54" s="40"/>
      <c r="I54" s="40"/>
      <c r="J54" s="23" t="s">
        <v>47</v>
      </c>
      <c r="K54" s="23" t="n">
        <v>240</v>
      </c>
      <c r="L54" s="37" t="n">
        <v>0</v>
      </c>
      <c r="M54" s="36" t="n">
        <f aca="false">K54*L54</f>
        <v>0</v>
      </c>
    </row>
    <row r="55" customFormat="false" ht="15" hidden="false" customHeight="false" outlineLevel="0" collapsed="false">
      <c r="A55" s="8" t="s">
        <v>10</v>
      </c>
      <c r="B55" s="40" t="s">
        <v>54</v>
      </c>
      <c r="C55" s="40"/>
      <c r="D55" s="40"/>
      <c r="E55" s="40"/>
      <c r="F55" s="40"/>
      <c r="G55" s="40"/>
      <c r="H55" s="40"/>
      <c r="I55" s="40"/>
      <c r="J55" s="23" t="s">
        <v>47</v>
      </c>
      <c r="K55" s="23" t="n">
        <v>240</v>
      </c>
      <c r="L55" s="37" t="n">
        <v>0</v>
      </c>
      <c r="M55" s="36" t="n">
        <f aca="false">K55*L55</f>
        <v>0</v>
      </c>
    </row>
    <row r="56" customFormat="false" ht="15" hidden="false" customHeight="false" outlineLevel="0" collapsed="false">
      <c r="A56" s="8" t="s">
        <v>12</v>
      </c>
      <c r="B56" s="41" t="s">
        <v>55</v>
      </c>
      <c r="C56" s="41"/>
      <c r="D56" s="41"/>
      <c r="E56" s="41"/>
      <c r="F56" s="41"/>
      <c r="G56" s="41"/>
      <c r="H56" s="41"/>
      <c r="I56" s="41"/>
      <c r="J56" s="23" t="s">
        <v>47</v>
      </c>
      <c r="K56" s="23" t="n">
        <v>240</v>
      </c>
      <c r="L56" s="37" t="n">
        <v>0</v>
      </c>
      <c r="M56" s="36" t="n">
        <f aca="false">K56*L56</f>
        <v>0</v>
      </c>
    </row>
    <row r="57" customFormat="false" ht="15" hidden="false" customHeight="false" outlineLevel="0" collapsed="false">
      <c r="A57" s="8" t="s">
        <v>14</v>
      </c>
      <c r="B57" s="41" t="s">
        <v>56</v>
      </c>
      <c r="C57" s="41"/>
      <c r="D57" s="41"/>
      <c r="E57" s="41"/>
      <c r="F57" s="41"/>
      <c r="G57" s="41"/>
      <c r="H57" s="41"/>
      <c r="I57" s="41"/>
      <c r="J57" s="23" t="s">
        <v>47</v>
      </c>
      <c r="K57" s="23" t="n">
        <v>240</v>
      </c>
      <c r="L57" s="37" t="n">
        <v>0</v>
      </c>
      <c r="M57" s="36" t="n">
        <f aca="false">K57*L57</f>
        <v>0</v>
      </c>
    </row>
    <row r="58" customFormat="false" ht="15" hidden="false" customHeight="false" outlineLevel="0" collapsed="false">
      <c r="A58" s="8" t="s">
        <v>16</v>
      </c>
      <c r="B58" s="41" t="s">
        <v>57</v>
      </c>
      <c r="C58" s="41"/>
      <c r="D58" s="41"/>
      <c r="E58" s="41"/>
      <c r="F58" s="41"/>
      <c r="G58" s="41"/>
      <c r="H58" s="41"/>
      <c r="I58" s="41"/>
      <c r="J58" s="23" t="s">
        <v>24</v>
      </c>
      <c r="K58" s="23" t="n">
        <v>1</v>
      </c>
      <c r="L58" s="37" t="n">
        <v>0</v>
      </c>
      <c r="M58" s="36" t="n">
        <f aca="false">K58*L58</f>
        <v>0</v>
      </c>
    </row>
    <row r="59" customFormat="false" ht="15" hidden="false" customHeight="false" outlineLevel="0" collapsed="false">
      <c r="A59" s="8" t="s">
        <v>39</v>
      </c>
      <c r="B59" s="41" t="s">
        <v>58</v>
      </c>
      <c r="C59" s="41"/>
      <c r="D59" s="41"/>
      <c r="E59" s="41"/>
      <c r="F59" s="41"/>
      <c r="G59" s="41"/>
      <c r="H59" s="41"/>
      <c r="I59" s="41"/>
      <c r="J59" s="23" t="s">
        <v>45</v>
      </c>
      <c r="K59" s="23" t="n">
        <v>70</v>
      </c>
      <c r="L59" s="37" t="n">
        <v>0</v>
      </c>
      <c r="M59" s="36" t="n">
        <f aca="false">K59*L59</f>
        <v>0</v>
      </c>
    </row>
    <row r="60" customFormat="false" ht="15" hidden="false" customHeight="false" outlineLevel="0" collapsed="false">
      <c r="A60" s="8" t="s">
        <v>59</v>
      </c>
      <c r="B60" s="41" t="s">
        <v>60</v>
      </c>
      <c r="C60" s="41"/>
      <c r="D60" s="41"/>
      <c r="E60" s="41"/>
      <c r="F60" s="41"/>
      <c r="G60" s="41"/>
      <c r="H60" s="41"/>
      <c r="I60" s="41"/>
      <c r="J60" s="23" t="s">
        <v>45</v>
      </c>
      <c r="K60" s="23" t="n">
        <v>70</v>
      </c>
      <c r="L60" s="37" t="n">
        <v>0</v>
      </c>
      <c r="M60" s="36" t="n">
        <f aca="false">K60*L60</f>
        <v>0</v>
      </c>
    </row>
    <row r="61" customFormat="false" ht="15" hidden="false" customHeight="false" outlineLevel="0" collapsed="false">
      <c r="A61" s="8" t="s">
        <v>61</v>
      </c>
      <c r="B61" s="41" t="s">
        <v>62</v>
      </c>
      <c r="C61" s="41"/>
      <c r="D61" s="41"/>
      <c r="E61" s="41"/>
      <c r="F61" s="41"/>
      <c r="G61" s="41"/>
      <c r="H61" s="41"/>
      <c r="I61" s="41"/>
      <c r="J61" s="23" t="s">
        <v>24</v>
      </c>
      <c r="K61" s="23" t="n">
        <v>1</v>
      </c>
      <c r="L61" s="37" t="n">
        <v>0</v>
      </c>
      <c r="M61" s="36" t="n">
        <f aca="false">K61*L61</f>
        <v>0</v>
      </c>
    </row>
    <row r="62" customFormat="false" ht="15" hidden="false" customHeight="false" outlineLevel="0" collapsed="false">
      <c r="A62" s="8" t="s">
        <v>63</v>
      </c>
      <c r="B62" s="41" t="s">
        <v>64</v>
      </c>
      <c r="C62" s="41"/>
      <c r="D62" s="41"/>
      <c r="E62" s="41"/>
      <c r="F62" s="41"/>
      <c r="G62" s="41"/>
      <c r="H62" s="41"/>
      <c r="I62" s="41"/>
      <c r="J62" s="23" t="s">
        <v>24</v>
      </c>
      <c r="K62" s="23" t="n">
        <v>1</v>
      </c>
      <c r="L62" s="37" t="n">
        <v>0</v>
      </c>
      <c r="M62" s="36" t="n">
        <f aca="false">K62*L62</f>
        <v>0</v>
      </c>
    </row>
    <row r="63" customFormat="false" ht="15" hidden="false" customHeight="false" outlineLevel="0" collapsed="false">
      <c r="A63" s="42" t="s">
        <v>18</v>
      </c>
      <c r="B63" s="42"/>
      <c r="C63" s="42"/>
      <c r="D63" s="42"/>
      <c r="E63" s="42"/>
      <c r="F63" s="42"/>
      <c r="G63" s="42"/>
      <c r="H63" s="42"/>
      <c r="I63" s="42"/>
      <c r="J63" s="42"/>
      <c r="K63" s="42"/>
      <c r="L63" s="42"/>
      <c r="M63" s="38" t="n">
        <f aca="false">SUM(M52:M62)</f>
        <v>0</v>
      </c>
    </row>
    <row r="65" customFormat="false" ht="15" hidden="false" customHeight="false" outlineLevel="0" collapsed="false">
      <c r="A65" s="30" t="s">
        <v>65</v>
      </c>
      <c r="B65" s="30"/>
      <c r="C65" s="30"/>
      <c r="D65" s="30"/>
      <c r="E65" s="30"/>
      <c r="F65" s="30"/>
      <c r="G65" s="30"/>
      <c r="H65" s="30"/>
      <c r="I65" s="30"/>
      <c r="J65" s="30"/>
      <c r="K65" s="30"/>
      <c r="L65" s="30"/>
    </row>
    <row r="68" customFormat="false" ht="20.1" hidden="false" customHeight="true" outlineLevel="0" collapsed="false">
      <c r="A68" s="19" t="s">
        <v>13</v>
      </c>
      <c r="B68" s="19"/>
      <c r="C68" s="19"/>
      <c r="D68" s="19"/>
      <c r="E68" s="19"/>
      <c r="F68" s="19"/>
      <c r="G68" s="19"/>
      <c r="H68" s="19"/>
      <c r="I68" s="19"/>
      <c r="J68" s="20" t="s">
        <v>20</v>
      </c>
      <c r="K68" s="20" t="s">
        <v>21</v>
      </c>
      <c r="L68" s="20" t="s">
        <v>42</v>
      </c>
      <c r="M68" s="34" t="s">
        <v>43</v>
      </c>
    </row>
    <row r="69" customFormat="false" ht="15" hidden="false" customHeight="false" outlineLevel="0" collapsed="false">
      <c r="A69" s="8" t="s">
        <v>4</v>
      </c>
      <c r="B69" s="22" t="s">
        <v>66</v>
      </c>
      <c r="C69" s="22"/>
      <c r="D69" s="22"/>
      <c r="E69" s="22"/>
      <c r="F69" s="22"/>
      <c r="G69" s="22"/>
      <c r="H69" s="22"/>
      <c r="I69" s="22"/>
      <c r="J69" s="23" t="s">
        <v>24</v>
      </c>
      <c r="K69" s="23" t="n">
        <v>1</v>
      </c>
      <c r="L69" s="43" t="n">
        <v>0</v>
      </c>
      <c r="M69" s="44" t="n">
        <f aca="false">K69*L69</f>
        <v>0</v>
      </c>
    </row>
    <row r="70" customFormat="false" ht="15" hidden="false" customHeight="false" outlineLevel="0" collapsed="false">
      <c r="A70" s="8" t="s">
        <v>6</v>
      </c>
      <c r="B70" s="25" t="s">
        <v>67</v>
      </c>
      <c r="C70" s="25"/>
      <c r="D70" s="25"/>
      <c r="E70" s="25"/>
      <c r="F70" s="25"/>
      <c r="G70" s="25"/>
      <c r="H70" s="25"/>
      <c r="I70" s="25"/>
      <c r="J70" s="26" t="s">
        <v>47</v>
      </c>
      <c r="K70" s="26" t="n">
        <v>40</v>
      </c>
      <c r="L70" s="45" t="n">
        <v>0</v>
      </c>
      <c r="M70" s="44" t="n">
        <f aca="false">K70*L70</f>
        <v>0</v>
      </c>
    </row>
    <row r="71" customFormat="false" ht="15" hidden="false" customHeight="false" outlineLevel="0" collapsed="false">
      <c r="A71" s="8" t="s">
        <v>8</v>
      </c>
      <c r="B71" s="25" t="s">
        <v>68</v>
      </c>
      <c r="C71" s="25"/>
      <c r="D71" s="25"/>
      <c r="E71" s="25"/>
      <c r="F71" s="25"/>
      <c r="G71" s="25"/>
      <c r="H71" s="25"/>
      <c r="I71" s="25"/>
      <c r="J71" s="26" t="s">
        <v>69</v>
      </c>
      <c r="K71" s="26" t="n">
        <v>3</v>
      </c>
      <c r="L71" s="45" t="n">
        <v>0</v>
      </c>
      <c r="M71" s="44" t="n">
        <f aca="false">K71*L71</f>
        <v>0</v>
      </c>
    </row>
    <row r="72" customFormat="false" ht="15" hidden="false" customHeight="false" outlineLevel="0" collapsed="false">
      <c r="A72" s="8" t="s">
        <v>10</v>
      </c>
      <c r="B72" s="25" t="s">
        <v>70</v>
      </c>
      <c r="C72" s="25"/>
      <c r="D72" s="25"/>
      <c r="E72" s="25"/>
      <c r="F72" s="25"/>
      <c r="G72" s="25"/>
      <c r="H72" s="25"/>
      <c r="I72" s="25"/>
      <c r="J72" s="26" t="s">
        <v>69</v>
      </c>
      <c r="K72" s="26" t="n">
        <v>3</v>
      </c>
      <c r="L72" s="45" t="n">
        <v>0</v>
      </c>
      <c r="M72" s="44" t="n">
        <f aca="false">K72*L72</f>
        <v>0</v>
      </c>
    </row>
    <row r="73" customFormat="false" ht="15" hidden="false" customHeight="false" outlineLevel="0" collapsed="false">
      <c r="A73" s="8" t="s">
        <v>12</v>
      </c>
      <c r="B73" s="25" t="s">
        <v>71</v>
      </c>
      <c r="C73" s="25"/>
      <c r="D73" s="25"/>
      <c r="E73" s="25"/>
      <c r="F73" s="25"/>
      <c r="G73" s="25"/>
      <c r="H73" s="25"/>
      <c r="I73" s="25"/>
      <c r="J73" s="26" t="s">
        <v>69</v>
      </c>
      <c r="K73" s="26" t="n">
        <v>1</v>
      </c>
      <c r="L73" s="45" t="n">
        <v>0</v>
      </c>
      <c r="M73" s="44" t="n">
        <f aca="false">K73*L73</f>
        <v>0</v>
      </c>
    </row>
    <row r="74" customFormat="false" ht="15" hidden="false" customHeight="false" outlineLevel="0" collapsed="false">
      <c r="A74" s="8" t="s">
        <v>14</v>
      </c>
      <c r="B74" s="25" t="s">
        <v>72</v>
      </c>
      <c r="C74" s="25"/>
      <c r="D74" s="25"/>
      <c r="E74" s="25"/>
      <c r="F74" s="25"/>
      <c r="G74" s="25"/>
      <c r="H74" s="25"/>
      <c r="I74" s="25"/>
      <c r="J74" s="26" t="s">
        <v>69</v>
      </c>
      <c r="K74" s="26" t="n">
        <v>1</v>
      </c>
      <c r="L74" s="45" t="n">
        <v>0</v>
      </c>
      <c r="M74" s="44" t="n">
        <f aca="false">K74*L74</f>
        <v>0</v>
      </c>
    </row>
    <row r="75" customFormat="false" ht="15" hidden="false" customHeight="false" outlineLevel="0" collapsed="false">
      <c r="A75" s="8" t="s">
        <v>16</v>
      </c>
      <c r="B75" s="25" t="s">
        <v>73</v>
      </c>
      <c r="C75" s="25"/>
      <c r="D75" s="25"/>
      <c r="E75" s="25"/>
      <c r="F75" s="25"/>
      <c r="G75" s="25"/>
      <c r="H75" s="25"/>
      <c r="I75" s="25"/>
      <c r="J75" s="26" t="s">
        <v>69</v>
      </c>
      <c r="K75" s="26" t="n">
        <v>4</v>
      </c>
      <c r="L75" s="45" t="n">
        <v>0</v>
      </c>
      <c r="M75" s="44" t="n">
        <f aca="false">K75*L75</f>
        <v>0</v>
      </c>
    </row>
    <row r="76" customFormat="false" ht="15" hidden="false" customHeight="false" outlineLevel="0" collapsed="false">
      <c r="A76" s="8" t="s">
        <v>39</v>
      </c>
      <c r="B76" s="25" t="s">
        <v>27</v>
      </c>
      <c r="C76" s="25"/>
      <c r="D76" s="25"/>
      <c r="E76" s="25"/>
      <c r="F76" s="25"/>
      <c r="G76" s="25"/>
      <c r="H76" s="25"/>
      <c r="I76" s="25"/>
      <c r="J76" s="26" t="s">
        <v>24</v>
      </c>
      <c r="K76" s="26" t="n">
        <v>1</v>
      </c>
      <c r="L76" s="45" t="n">
        <v>0</v>
      </c>
      <c r="M76" s="44" t="n">
        <f aca="false">K76*L76</f>
        <v>0</v>
      </c>
    </row>
    <row r="77" customFormat="false" ht="20.1" hidden="false" customHeight="true" outlineLevel="0" collapsed="false">
      <c r="A77" s="28" t="s">
        <v>18</v>
      </c>
      <c r="B77" s="28"/>
      <c r="C77" s="28"/>
      <c r="D77" s="28"/>
      <c r="E77" s="28"/>
      <c r="F77" s="28"/>
      <c r="G77" s="28"/>
      <c r="H77" s="28"/>
      <c r="I77" s="28"/>
      <c r="J77" s="28"/>
      <c r="K77" s="28"/>
      <c r="L77" s="29"/>
      <c r="M77" s="29" t="n">
        <f aca="false">SUM(M69:M76)</f>
        <v>0</v>
      </c>
    </row>
    <row r="79" customFormat="false" ht="15" hidden="false" customHeight="false" outlineLevel="0" collapsed="false">
      <c r="A79" s="30" t="s">
        <v>74</v>
      </c>
      <c r="B79" s="30"/>
      <c r="C79" s="30"/>
      <c r="D79" s="30"/>
      <c r="E79" s="30"/>
      <c r="F79" s="30"/>
      <c r="G79" s="30"/>
      <c r="H79" s="30"/>
      <c r="I79" s="30"/>
      <c r="J79" s="30"/>
      <c r="K79" s="30"/>
      <c r="L79" s="30"/>
    </row>
    <row r="82" customFormat="false" ht="20.1" hidden="false" customHeight="true" outlineLevel="0" collapsed="false">
      <c r="A82" s="19" t="s">
        <v>15</v>
      </c>
      <c r="B82" s="19"/>
      <c r="C82" s="19"/>
      <c r="D82" s="19"/>
      <c r="E82" s="19"/>
      <c r="F82" s="19"/>
      <c r="G82" s="19"/>
      <c r="H82" s="19"/>
      <c r="I82" s="19"/>
      <c r="J82" s="20" t="s">
        <v>20</v>
      </c>
      <c r="K82" s="20" t="s">
        <v>21</v>
      </c>
      <c r="L82" s="20" t="s">
        <v>42</v>
      </c>
      <c r="M82" s="34" t="s">
        <v>43</v>
      </c>
    </row>
    <row r="83" customFormat="false" ht="15" hidden="false" customHeight="false" outlineLevel="0" collapsed="false">
      <c r="A83" s="8" t="s">
        <v>4</v>
      </c>
      <c r="B83" s="22" t="s">
        <v>75</v>
      </c>
      <c r="C83" s="22"/>
      <c r="D83" s="22"/>
      <c r="E83" s="22"/>
      <c r="F83" s="22"/>
      <c r="G83" s="22"/>
      <c r="H83" s="22"/>
      <c r="I83" s="22"/>
      <c r="J83" s="23" t="s">
        <v>24</v>
      </c>
      <c r="K83" s="23" t="n">
        <v>1</v>
      </c>
      <c r="L83" s="43" t="n">
        <v>0</v>
      </c>
      <c r="M83" s="44" t="n">
        <f aca="false">K83*L83</f>
        <v>0</v>
      </c>
    </row>
    <row r="84" customFormat="false" ht="15" hidden="false" customHeight="false" outlineLevel="0" collapsed="false">
      <c r="A84" s="8" t="s">
        <v>6</v>
      </c>
      <c r="B84" s="25" t="s">
        <v>76</v>
      </c>
      <c r="C84" s="25"/>
      <c r="D84" s="25"/>
      <c r="E84" s="25"/>
      <c r="F84" s="25"/>
      <c r="G84" s="25"/>
      <c r="H84" s="25"/>
      <c r="I84" s="25"/>
      <c r="J84" s="26" t="s">
        <v>24</v>
      </c>
      <c r="K84" s="26" t="n">
        <v>1</v>
      </c>
      <c r="L84" s="45" t="n">
        <v>0</v>
      </c>
      <c r="M84" s="44" t="n">
        <f aca="false">K84*L84</f>
        <v>0</v>
      </c>
    </row>
    <row r="85" customFormat="false" ht="15" hidden="false" customHeight="false" outlineLevel="0" collapsed="false">
      <c r="A85" s="8" t="s">
        <v>8</v>
      </c>
      <c r="B85" s="25" t="s">
        <v>77</v>
      </c>
      <c r="C85" s="25"/>
      <c r="D85" s="25"/>
      <c r="E85" s="25"/>
      <c r="F85" s="25"/>
      <c r="G85" s="25"/>
      <c r="H85" s="25"/>
      <c r="I85" s="25"/>
      <c r="J85" s="26" t="s">
        <v>69</v>
      </c>
      <c r="K85" s="26" t="n">
        <v>1</v>
      </c>
      <c r="L85" s="45" t="n">
        <v>0</v>
      </c>
      <c r="M85" s="44" t="n">
        <f aca="false">K85*L85</f>
        <v>0</v>
      </c>
    </row>
    <row r="86" customFormat="false" ht="15" hidden="false" customHeight="false" outlineLevel="0" collapsed="false">
      <c r="A86" s="8" t="s">
        <v>10</v>
      </c>
      <c r="B86" s="25" t="s">
        <v>78</v>
      </c>
      <c r="C86" s="25"/>
      <c r="D86" s="25"/>
      <c r="E86" s="25"/>
      <c r="F86" s="25"/>
      <c r="G86" s="25"/>
      <c r="H86" s="25"/>
      <c r="I86" s="25"/>
      <c r="J86" s="26" t="s">
        <v>69</v>
      </c>
      <c r="K86" s="26" t="n">
        <v>1</v>
      </c>
      <c r="L86" s="45" t="n">
        <v>0</v>
      </c>
      <c r="M86" s="44" t="n">
        <f aca="false">K86*L86</f>
        <v>0</v>
      </c>
    </row>
    <row r="87" customFormat="false" ht="15" hidden="false" customHeight="false" outlineLevel="0" collapsed="false">
      <c r="A87" s="8" t="s">
        <v>12</v>
      </c>
      <c r="B87" s="25" t="s">
        <v>73</v>
      </c>
      <c r="C87" s="25"/>
      <c r="D87" s="25"/>
      <c r="E87" s="25"/>
      <c r="F87" s="25"/>
      <c r="G87" s="25"/>
      <c r="H87" s="25"/>
      <c r="I87" s="25"/>
      <c r="J87" s="26" t="s">
        <v>69</v>
      </c>
      <c r="K87" s="26" t="n">
        <v>1</v>
      </c>
      <c r="L87" s="45" t="n">
        <v>0</v>
      </c>
      <c r="M87" s="44" t="n">
        <f aca="false">K87*L87</f>
        <v>0</v>
      </c>
    </row>
    <row r="88" customFormat="false" ht="15" hidden="false" customHeight="false" outlineLevel="0" collapsed="false">
      <c r="A88" s="8" t="s">
        <v>14</v>
      </c>
      <c r="B88" s="25" t="s">
        <v>79</v>
      </c>
      <c r="C88" s="25"/>
      <c r="D88" s="25"/>
      <c r="E88" s="25"/>
      <c r="F88" s="25"/>
      <c r="G88" s="25"/>
      <c r="H88" s="25"/>
      <c r="I88" s="25"/>
      <c r="J88" s="26" t="s">
        <v>24</v>
      </c>
      <c r="K88" s="26" t="n">
        <v>1</v>
      </c>
      <c r="L88" s="45" t="n">
        <v>0</v>
      </c>
      <c r="M88" s="44" t="n">
        <f aca="false">K88*L88</f>
        <v>0</v>
      </c>
    </row>
    <row r="89" customFormat="false" ht="15" hidden="false" customHeight="false" outlineLevel="0" collapsed="false">
      <c r="A89" s="8" t="s">
        <v>16</v>
      </c>
      <c r="B89" s="25" t="s">
        <v>27</v>
      </c>
      <c r="C89" s="25"/>
      <c r="D89" s="25"/>
      <c r="E89" s="25"/>
      <c r="F89" s="25"/>
      <c r="G89" s="25"/>
      <c r="H89" s="25"/>
      <c r="I89" s="25"/>
      <c r="J89" s="26" t="s">
        <v>24</v>
      </c>
      <c r="K89" s="26" t="n">
        <v>1</v>
      </c>
      <c r="L89" s="45" t="n">
        <v>0</v>
      </c>
      <c r="M89" s="44" t="n">
        <f aca="false">K89*L89</f>
        <v>0</v>
      </c>
    </row>
    <row r="90" customFormat="false" ht="20.1" hidden="false" customHeight="true" outlineLevel="0" collapsed="false">
      <c r="A90" s="28" t="s">
        <v>18</v>
      </c>
      <c r="B90" s="28"/>
      <c r="C90" s="28"/>
      <c r="D90" s="28"/>
      <c r="E90" s="28"/>
      <c r="F90" s="28"/>
      <c r="G90" s="28"/>
      <c r="H90" s="28"/>
      <c r="I90" s="28"/>
      <c r="J90" s="28"/>
      <c r="K90" s="28"/>
      <c r="L90" s="29"/>
      <c r="M90" s="29" t="n">
        <f aca="false">SUM(M83:M89)</f>
        <v>0</v>
      </c>
    </row>
    <row r="92" customFormat="false" ht="15" hidden="false" customHeight="false" outlineLevel="0" collapsed="false">
      <c r="A92" s="30" t="s">
        <v>80</v>
      </c>
      <c r="B92" s="30"/>
      <c r="C92" s="30"/>
      <c r="D92" s="30"/>
      <c r="E92" s="30"/>
      <c r="F92" s="30"/>
      <c r="G92" s="30"/>
      <c r="H92" s="30"/>
      <c r="I92" s="30"/>
      <c r="J92" s="30"/>
      <c r="K92" s="30"/>
      <c r="L92" s="30"/>
    </row>
    <row r="95" customFormat="false" ht="20.1" hidden="false" customHeight="true" outlineLevel="0" collapsed="false">
      <c r="A95" s="19" t="s">
        <v>17</v>
      </c>
      <c r="B95" s="19"/>
      <c r="C95" s="19"/>
      <c r="D95" s="19"/>
      <c r="E95" s="19"/>
      <c r="F95" s="19"/>
      <c r="G95" s="19"/>
      <c r="H95" s="19"/>
      <c r="I95" s="19"/>
      <c r="J95" s="20" t="s">
        <v>20</v>
      </c>
      <c r="K95" s="20" t="s">
        <v>21</v>
      </c>
      <c r="L95" s="20" t="s">
        <v>42</v>
      </c>
      <c r="M95" s="34" t="s">
        <v>43</v>
      </c>
    </row>
    <row r="96" customFormat="false" ht="15" hidden="false" customHeight="false" outlineLevel="0" collapsed="false">
      <c r="A96" s="8" t="s">
        <v>4</v>
      </c>
      <c r="B96" s="22" t="s">
        <v>81</v>
      </c>
      <c r="C96" s="22"/>
      <c r="D96" s="22"/>
      <c r="E96" s="22"/>
      <c r="F96" s="22"/>
      <c r="G96" s="22"/>
      <c r="H96" s="22"/>
      <c r="I96" s="22"/>
      <c r="J96" s="23" t="s">
        <v>47</v>
      </c>
      <c r="K96" s="23" t="n">
        <v>40</v>
      </c>
      <c r="L96" s="43" t="n">
        <v>0</v>
      </c>
      <c r="M96" s="44" t="n">
        <f aca="false">K96*L96</f>
        <v>0</v>
      </c>
    </row>
    <row r="97" customFormat="false" ht="15" hidden="false" customHeight="false" outlineLevel="0" collapsed="false">
      <c r="A97" s="8" t="s">
        <v>6</v>
      </c>
      <c r="B97" s="25" t="s">
        <v>82</v>
      </c>
      <c r="C97" s="25"/>
      <c r="D97" s="25"/>
      <c r="E97" s="25"/>
      <c r="F97" s="25"/>
      <c r="G97" s="25"/>
      <c r="H97" s="25"/>
      <c r="I97" s="25"/>
      <c r="J97" s="26" t="s">
        <v>47</v>
      </c>
      <c r="K97" s="26" t="n">
        <v>60</v>
      </c>
      <c r="L97" s="45" t="n">
        <v>0</v>
      </c>
      <c r="M97" s="44" t="n">
        <f aca="false">K97*L97</f>
        <v>0</v>
      </c>
    </row>
    <row r="98" customFormat="false" ht="15" hidden="false" customHeight="false" outlineLevel="0" collapsed="false">
      <c r="A98" s="8" t="s">
        <v>8</v>
      </c>
      <c r="B98" s="25" t="s">
        <v>83</v>
      </c>
      <c r="C98" s="25"/>
      <c r="D98" s="25"/>
      <c r="E98" s="25"/>
      <c r="F98" s="25"/>
      <c r="G98" s="25"/>
      <c r="H98" s="25"/>
      <c r="I98" s="25"/>
      <c r="J98" s="26" t="s">
        <v>47</v>
      </c>
      <c r="K98" s="26" t="n">
        <v>12</v>
      </c>
      <c r="L98" s="45" t="n">
        <v>0</v>
      </c>
      <c r="M98" s="44" t="n">
        <f aca="false">K98*L98</f>
        <v>0</v>
      </c>
    </row>
    <row r="99" customFormat="false" ht="15" hidden="false" customHeight="false" outlineLevel="0" collapsed="false">
      <c r="A99" s="8" t="s">
        <v>10</v>
      </c>
      <c r="B99" s="25" t="s">
        <v>27</v>
      </c>
      <c r="C99" s="25"/>
      <c r="D99" s="25"/>
      <c r="E99" s="25"/>
      <c r="F99" s="25"/>
      <c r="G99" s="25"/>
      <c r="H99" s="25"/>
      <c r="I99" s="25"/>
      <c r="J99" s="26" t="s">
        <v>24</v>
      </c>
      <c r="K99" s="26" t="n">
        <v>1</v>
      </c>
      <c r="L99" s="45" t="n">
        <v>0</v>
      </c>
      <c r="M99" s="44" t="n">
        <f aca="false">K99*L99</f>
        <v>0</v>
      </c>
    </row>
    <row r="100" customFormat="false" ht="20.1" hidden="false" customHeight="true" outlineLevel="0" collapsed="false">
      <c r="A100" s="28" t="s">
        <v>18</v>
      </c>
      <c r="B100" s="28"/>
      <c r="C100" s="28"/>
      <c r="D100" s="28"/>
      <c r="E100" s="28"/>
      <c r="F100" s="28"/>
      <c r="G100" s="28"/>
      <c r="H100" s="28"/>
      <c r="I100" s="28"/>
      <c r="J100" s="28"/>
      <c r="K100" s="28"/>
      <c r="L100" s="46"/>
      <c r="M100" s="29" t="n">
        <f aca="false">SUM(M96:M99)</f>
        <v>0</v>
      </c>
    </row>
    <row r="102" customFormat="false" ht="15" hidden="false" customHeight="false" outlineLevel="0" collapsed="false">
      <c r="A102" s="30" t="s">
        <v>84</v>
      </c>
      <c r="B102" s="30"/>
      <c r="C102" s="30"/>
      <c r="D102" s="30"/>
      <c r="E102" s="30"/>
      <c r="F102" s="30"/>
      <c r="G102" s="30"/>
      <c r="H102" s="30"/>
      <c r="I102" s="30"/>
      <c r="J102" s="30"/>
      <c r="K102" s="30"/>
      <c r="L102" s="30"/>
    </row>
  </sheetData>
  <mergeCells count="87">
    <mergeCell ref="A1:R1"/>
    <mergeCell ref="A2:R2"/>
    <mergeCell ref="A4:I4"/>
    <mergeCell ref="J4:L4"/>
    <mergeCell ref="B5:I5"/>
    <mergeCell ref="J5:L5"/>
    <mergeCell ref="B6:I6"/>
    <mergeCell ref="J6:L6"/>
    <mergeCell ref="B7:I7"/>
    <mergeCell ref="J7:L7"/>
    <mergeCell ref="B8:I8"/>
    <mergeCell ref="J8:L8"/>
    <mergeCell ref="B9:I9"/>
    <mergeCell ref="J9:L9"/>
    <mergeCell ref="B10:I10"/>
    <mergeCell ref="J10:L10"/>
    <mergeCell ref="B11:I11"/>
    <mergeCell ref="J11:L11"/>
    <mergeCell ref="A12:I12"/>
    <mergeCell ref="J12:L12"/>
    <mergeCell ref="A17:I17"/>
    <mergeCell ref="B18:I18"/>
    <mergeCell ref="B19:I19"/>
    <mergeCell ref="B20:I20"/>
    <mergeCell ref="B21:I21"/>
    <mergeCell ref="A22:K22"/>
    <mergeCell ref="A24:L24"/>
    <mergeCell ref="A27:I27"/>
    <mergeCell ref="B28:I28"/>
    <mergeCell ref="B29:I29"/>
    <mergeCell ref="B30:I30"/>
    <mergeCell ref="B31:I31"/>
    <mergeCell ref="B32:K32"/>
    <mergeCell ref="B33:K33"/>
    <mergeCell ref="B34:K34"/>
    <mergeCell ref="B35:K35"/>
    <mergeCell ref="A36:K36"/>
    <mergeCell ref="A38:L38"/>
    <mergeCell ref="A41:I41"/>
    <mergeCell ref="B42:I42"/>
    <mergeCell ref="B43:I43"/>
    <mergeCell ref="B44:I44"/>
    <mergeCell ref="B45:I45"/>
    <mergeCell ref="A46:K46"/>
    <mergeCell ref="A48:L48"/>
    <mergeCell ref="A51:I51"/>
    <mergeCell ref="B52:I52"/>
    <mergeCell ref="B53:I53"/>
    <mergeCell ref="B54:I54"/>
    <mergeCell ref="B55:I55"/>
    <mergeCell ref="B56:I56"/>
    <mergeCell ref="B57:I57"/>
    <mergeCell ref="B58:I58"/>
    <mergeCell ref="B59:I59"/>
    <mergeCell ref="B60:I60"/>
    <mergeCell ref="B61:I61"/>
    <mergeCell ref="B62:I62"/>
    <mergeCell ref="A63:L63"/>
    <mergeCell ref="A65:L65"/>
    <mergeCell ref="A68:I68"/>
    <mergeCell ref="B69:I69"/>
    <mergeCell ref="B70:I70"/>
    <mergeCell ref="B71:I71"/>
    <mergeCell ref="B72:I72"/>
    <mergeCell ref="B73:I73"/>
    <mergeCell ref="B74:I74"/>
    <mergeCell ref="B75:I75"/>
    <mergeCell ref="B76:I76"/>
    <mergeCell ref="A77:K77"/>
    <mergeCell ref="A79:L79"/>
    <mergeCell ref="A82:I82"/>
    <mergeCell ref="B83:I83"/>
    <mergeCell ref="B84:I84"/>
    <mergeCell ref="B85:I85"/>
    <mergeCell ref="B86:I86"/>
    <mergeCell ref="B87:I87"/>
    <mergeCell ref="B88:I88"/>
    <mergeCell ref="B89:I89"/>
    <mergeCell ref="A90:K90"/>
    <mergeCell ref="A92:L92"/>
    <mergeCell ref="A95:I95"/>
    <mergeCell ref="B96:I96"/>
    <mergeCell ref="B97:I97"/>
    <mergeCell ref="B98:I98"/>
    <mergeCell ref="B99:I99"/>
    <mergeCell ref="A100:K100"/>
    <mergeCell ref="A102:L102"/>
  </mergeCells>
  <hyperlinks>
    <hyperlink ref="A24" location="Specifikace!A_vyklizeni" display="Specifikace prací A: Vyklizení prostoru haly."/>
    <hyperlink ref="B28" location="'EL-Zařízení'!A1" display="Specifikace dodávek celkem (viz pomocný list &quot;EL-Zařízení&quot;)"/>
    <hyperlink ref="B29" location="'EL-SPCM'!A1" display="SPCM výroba elektrotechnická (viz pomocný list &quot;EL-SPCM&quot;)"/>
    <hyperlink ref="B30" location="'EL-21M'!A1" display="21-M elektromontáže celkem (viz pomocný list &quot;EL-21M)"/>
    <hyperlink ref="A38" location="Specifikace!B_elektroinstalace" display="Specifikace prací B: Elektroinstalace"/>
    <hyperlink ref="A48" location="Specifikace!C_Podhled" display="Specifikace prací C: Zúžení podhledu"/>
    <hyperlink ref="A65" location="Specifikace!podlaha" display="Specifikace prací D: Oprava podlahy, pokládka"/>
    <hyperlink ref="A79" location="Specifikace!C_SDK" display="Specifikace prací E: Vystavění SDK příček, osazení dveří"/>
    <hyperlink ref="A92" location="Specifikace!D_dvere" display="Specifikace F: Výměna požárních dveří vč. zárubní"/>
    <hyperlink ref="A102" location="Specifikace!E_vymalba" display="Specifikace G: Výmalba prostoru haly"/>
  </hyperlink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3" activeCellId="0" sqref="A3"/>
    </sheetView>
  </sheetViews>
  <sheetFormatPr defaultColWidth="8.72265625" defaultRowHeight="15" zeroHeight="false" outlineLevelRow="0" outlineLevelCol="0"/>
  <cols>
    <col collapsed="false" customWidth="true" hidden="false" outlineLevel="0" max="1" min="1" style="0" width="126.41"/>
  </cols>
  <sheetData>
    <row r="1" customFormat="false" ht="198.75" hidden="false" customHeight="true" outlineLevel="0" collapsed="false">
      <c r="A1" s="47" t="s">
        <v>85</v>
      </c>
    </row>
    <row r="2" customFormat="false" ht="215.25" hidden="false" customHeight="true" outlineLevel="0" collapsed="false">
      <c r="A2" s="47" t="s">
        <v>86</v>
      </c>
    </row>
    <row r="3" customFormat="false" ht="138" hidden="false" customHeight="true" outlineLevel="0" collapsed="false">
      <c r="A3" s="47" t="s">
        <v>87</v>
      </c>
    </row>
    <row r="4" customFormat="false" ht="244.5" hidden="false" customHeight="true" outlineLevel="0" collapsed="false">
      <c r="A4" s="47" t="s">
        <v>88</v>
      </c>
    </row>
    <row r="5" customFormat="false" ht="276" hidden="false" customHeight="true" outlineLevel="0" collapsed="false">
      <c r="A5" s="47" t="s">
        <v>89</v>
      </c>
    </row>
    <row r="6" customFormat="false" ht="128.25" hidden="false" customHeight="true" outlineLevel="0" collapsed="false">
      <c r="A6" s="47" t="s">
        <v>90</v>
      </c>
    </row>
    <row r="7" customFormat="false" ht="88.5" hidden="false" customHeight="true" outlineLevel="0" collapsed="false">
      <c r="A7" s="47" t="s">
        <v>91</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2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5" activeCellId="0" sqref="I25"/>
    </sheetView>
  </sheetViews>
  <sheetFormatPr defaultColWidth="8.6796875" defaultRowHeight="15" zeroHeight="false" outlineLevelRow="0" outlineLevelCol="0"/>
  <cols>
    <col collapsed="false" customWidth="true" hidden="false" outlineLevel="0" max="1" min="1" style="48" width="48.42"/>
    <col collapsed="false" customWidth="true" hidden="false" outlineLevel="0" max="2" min="2" style="48" width="22.43"/>
    <col collapsed="false" customWidth="false" hidden="false" outlineLevel="0" max="4" min="3" style="48" width="8.67"/>
    <col collapsed="false" customWidth="true" hidden="false" outlineLevel="0" max="5" min="5" style="48" width="15.56"/>
    <col collapsed="false" customWidth="false" hidden="false" outlineLevel="0" max="1024" min="6" style="48" width="8.67"/>
  </cols>
  <sheetData>
    <row r="1" customFormat="false" ht="15" hidden="false" customHeight="false" outlineLevel="0" collapsed="false">
      <c r="A1" s="49" t="s">
        <v>92</v>
      </c>
      <c r="B1" s="50" t="s">
        <v>93</v>
      </c>
      <c r="C1" s="51"/>
      <c r="D1" s="51"/>
      <c r="E1" s="51"/>
    </row>
    <row r="2" customFormat="false" ht="15" hidden="false" customHeight="false" outlineLevel="0" collapsed="false">
      <c r="A2" s="51"/>
      <c r="B2" s="51"/>
      <c r="C2" s="51"/>
      <c r="D2" s="51"/>
      <c r="E2" s="51"/>
    </row>
    <row r="3" customFormat="false" ht="15" hidden="false" customHeight="false" outlineLevel="0" collapsed="false">
      <c r="A3" s="52" t="s">
        <v>94</v>
      </c>
      <c r="B3" s="52" t="s">
        <v>95</v>
      </c>
      <c r="C3" s="52" t="s">
        <v>21</v>
      </c>
      <c r="D3" s="52" t="s">
        <v>96</v>
      </c>
      <c r="E3" s="52" t="s">
        <v>97</v>
      </c>
    </row>
    <row r="4" customFormat="false" ht="15" hidden="false" customHeight="false" outlineLevel="0" collapsed="false">
      <c r="A4" s="53"/>
      <c r="B4" s="51"/>
      <c r="C4" s="54"/>
      <c r="D4" s="54"/>
      <c r="E4" s="54"/>
    </row>
    <row r="5" customFormat="false" ht="15" hidden="false" customHeight="false" outlineLevel="0" collapsed="false">
      <c r="A5" s="53" t="s">
        <v>98</v>
      </c>
      <c r="B5" s="55"/>
      <c r="C5" s="55"/>
      <c r="D5" s="55"/>
      <c r="E5" s="55"/>
    </row>
    <row r="6" customFormat="false" ht="15" hidden="false" customHeight="false" outlineLevel="0" collapsed="false">
      <c r="A6" s="55"/>
      <c r="B6" s="55"/>
      <c r="C6" s="55"/>
      <c r="D6" s="55"/>
      <c r="E6" s="55"/>
    </row>
    <row r="7" customFormat="false" ht="15" hidden="false" customHeight="true" outlineLevel="0" collapsed="false">
      <c r="A7" s="56" t="s">
        <v>99</v>
      </c>
      <c r="B7" s="57" t="s">
        <v>100</v>
      </c>
      <c r="C7" s="58" t="n">
        <v>1</v>
      </c>
      <c r="D7" s="59" t="n">
        <v>0</v>
      </c>
      <c r="E7" s="60" t="n">
        <f aca="false">C7*D7</f>
        <v>0</v>
      </c>
    </row>
    <row r="8" customFormat="false" ht="15" hidden="false" customHeight="true" outlineLevel="0" collapsed="false">
      <c r="A8" s="56" t="s">
        <v>101</v>
      </c>
      <c r="B8" s="57" t="s">
        <v>102</v>
      </c>
      <c r="C8" s="58" t="n">
        <v>1</v>
      </c>
      <c r="D8" s="59" t="n">
        <v>0</v>
      </c>
      <c r="E8" s="60" t="n">
        <f aca="false">C8*D8</f>
        <v>0</v>
      </c>
    </row>
    <row r="9" customFormat="false" ht="15" hidden="false" customHeight="true" outlineLevel="0" collapsed="false">
      <c r="A9" s="56" t="s">
        <v>103</v>
      </c>
      <c r="B9" s="57" t="s">
        <v>104</v>
      </c>
      <c r="C9" s="58" t="n">
        <v>1</v>
      </c>
      <c r="D9" s="59" t="n">
        <v>0</v>
      </c>
      <c r="E9" s="60" t="n">
        <f aca="false">C9*D9</f>
        <v>0</v>
      </c>
    </row>
    <row r="10" customFormat="false" ht="15" hidden="false" customHeight="true" outlineLevel="0" collapsed="false">
      <c r="A10" s="56" t="s">
        <v>105</v>
      </c>
      <c r="B10" s="57" t="s">
        <v>106</v>
      </c>
      <c r="C10" s="58" t="n">
        <v>1</v>
      </c>
      <c r="D10" s="59" t="n">
        <v>0</v>
      </c>
      <c r="E10" s="60" t="n">
        <f aca="false">C10*D10</f>
        <v>0</v>
      </c>
    </row>
    <row r="11" customFormat="false" ht="15" hidden="false" customHeight="true" outlineLevel="0" collapsed="false">
      <c r="A11" s="56" t="s">
        <v>107</v>
      </c>
      <c r="B11" s="57" t="s">
        <v>108</v>
      </c>
      <c r="C11" s="58" t="n">
        <v>1</v>
      </c>
      <c r="D11" s="59" t="n">
        <v>0</v>
      </c>
      <c r="E11" s="60" t="n">
        <f aca="false">C11*D11</f>
        <v>0</v>
      </c>
    </row>
    <row r="12" customFormat="false" ht="15" hidden="false" customHeight="true" outlineLevel="0" collapsed="false">
      <c r="A12" s="56" t="s">
        <v>109</v>
      </c>
      <c r="B12" s="57" t="s">
        <v>110</v>
      </c>
      <c r="C12" s="58" t="n">
        <v>1</v>
      </c>
      <c r="D12" s="59" t="n">
        <v>0</v>
      </c>
      <c r="E12" s="60" t="n">
        <f aca="false">C12*D12</f>
        <v>0</v>
      </c>
    </row>
    <row r="13" customFormat="false" ht="15" hidden="false" customHeight="true" outlineLevel="0" collapsed="false">
      <c r="A13" s="56" t="s">
        <v>111</v>
      </c>
      <c r="B13" s="57" t="s">
        <v>112</v>
      </c>
      <c r="C13" s="58" t="n">
        <v>1</v>
      </c>
      <c r="D13" s="59" t="n">
        <v>0</v>
      </c>
      <c r="E13" s="60" t="n">
        <f aca="false">C13*D13</f>
        <v>0</v>
      </c>
    </row>
    <row r="14" customFormat="false" ht="15" hidden="false" customHeight="true" outlineLevel="0" collapsed="false">
      <c r="A14" s="56" t="s">
        <v>113</v>
      </c>
      <c r="B14" s="57" t="s">
        <v>114</v>
      </c>
      <c r="C14" s="58" t="n">
        <v>3</v>
      </c>
      <c r="D14" s="59" t="n">
        <v>0</v>
      </c>
      <c r="E14" s="60" t="n">
        <f aca="false">C14*D14</f>
        <v>0</v>
      </c>
    </row>
    <row r="15" customFormat="false" ht="15" hidden="false" customHeight="true" outlineLevel="0" collapsed="false">
      <c r="A15" s="56" t="s">
        <v>115</v>
      </c>
      <c r="B15" s="57" t="s">
        <v>116</v>
      </c>
      <c r="C15" s="58" t="n">
        <v>4</v>
      </c>
      <c r="D15" s="59" t="n">
        <v>0</v>
      </c>
      <c r="E15" s="60" t="n">
        <f aca="false">C15*D15</f>
        <v>0</v>
      </c>
    </row>
    <row r="16" customFormat="false" ht="15" hidden="false" customHeight="true" outlineLevel="0" collapsed="false">
      <c r="A16" s="56" t="s">
        <v>117</v>
      </c>
      <c r="B16" s="57" t="s">
        <v>118</v>
      </c>
      <c r="C16" s="58" t="n">
        <v>4</v>
      </c>
      <c r="D16" s="59" t="n">
        <v>0</v>
      </c>
      <c r="E16" s="60" t="n">
        <f aca="false">C16*D16</f>
        <v>0</v>
      </c>
    </row>
    <row r="17" customFormat="false" ht="15" hidden="false" customHeight="true" outlineLevel="0" collapsed="false">
      <c r="A17" s="56" t="s">
        <v>119</v>
      </c>
      <c r="B17" s="57" t="s">
        <v>120</v>
      </c>
      <c r="C17" s="58" t="n">
        <v>4</v>
      </c>
      <c r="D17" s="59" t="n">
        <v>0</v>
      </c>
      <c r="E17" s="60" t="n">
        <f aca="false">C17*D17</f>
        <v>0</v>
      </c>
    </row>
    <row r="18" customFormat="false" ht="15" hidden="false" customHeight="true" outlineLevel="0" collapsed="false">
      <c r="A18" s="61" t="s">
        <v>121</v>
      </c>
      <c r="B18" s="57" t="s">
        <v>122</v>
      </c>
      <c r="C18" s="58" t="n">
        <v>6</v>
      </c>
      <c r="D18" s="59" t="n">
        <v>0</v>
      </c>
      <c r="E18" s="60" t="n">
        <f aca="false">C18*D18</f>
        <v>0</v>
      </c>
    </row>
    <row r="19" customFormat="false" ht="15" hidden="false" customHeight="true" outlineLevel="0" collapsed="false">
      <c r="A19" s="56" t="s">
        <v>123</v>
      </c>
      <c r="B19" s="56"/>
      <c r="C19" s="58" t="n">
        <v>1</v>
      </c>
      <c r="D19" s="59" t="n">
        <v>0</v>
      </c>
      <c r="E19" s="60" t="n">
        <f aca="false">C19*D19</f>
        <v>0</v>
      </c>
    </row>
    <row r="20" customFormat="false" ht="15" hidden="false" customHeight="true" outlineLevel="0" collapsed="false">
      <c r="A20" s="56" t="s">
        <v>124</v>
      </c>
      <c r="B20" s="56"/>
      <c r="C20" s="58" t="n">
        <v>1</v>
      </c>
      <c r="D20" s="59" t="n">
        <v>0</v>
      </c>
      <c r="E20" s="60" t="n">
        <f aca="false">C20*D20</f>
        <v>0</v>
      </c>
    </row>
    <row r="21" customFormat="false" ht="15" hidden="false" customHeight="true" outlineLevel="0" collapsed="false">
      <c r="A21" s="56" t="s">
        <v>125</v>
      </c>
      <c r="B21" s="56"/>
      <c r="C21" s="58" t="n">
        <v>1</v>
      </c>
      <c r="D21" s="59" t="n">
        <v>0</v>
      </c>
      <c r="E21" s="60" t="n">
        <f aca="false">C21*D21</f>
        <v>0</v>
      </c>
    </row>
    <row r="22" customFormat="false" ht="15" hidden="false" customHeight="true" outlineLevel="0" collapsed="false">
      <c r="A22" s="56" t="s">
        <v>126</v>
      </c>
      <c r="B22" s="56"/>
      <c r="C22" s="58" t="n">
        <v>160</v>
      </c>
      <c r="D22" s="59" t="n">
        <v>0</v>
      </c>
      <c r="E22" s="60" t="n">
        <f aca="false">C22*D22</f>
        <v>0</v>
      </c>
    </row>
    <row r="23" customFormat="false" ht="15" hidden="false" customHeight="false" outlineLevel="0" collapsed="false">
      <c r="A23" s="56"/>
      <c r="B23" s="56"/>
      <c r="C23" s="58"/>
      <c r="D23" s="62"/>
      <c r="E23" s="60"/>
    </row>
    <row r="24" customFormat="false" ht="15" hidden="false" customHeight="false" outlineLevel="0" collapsed="false">
      <c r="A24" s="63" t="s">
        <v>127</v>
      </c>
      <c r="B24" s="64"/>
      <c r="C24" s="64"/>
      <c r="D24" s="64"/>
      <c r="E24" s="65" t="n">
        <f aca="false">SUM(E7:E23)</f>
        <v>0</v>
      </c>
    </row>
    <row r="25" customFormat="false" ht="15" hidden="false" customHeight="false" outlineLevel="0" collapsed="false">
      <c r="A25" s="55"/>
      <c r="B25" s="55"/>
      <c r="C25" s="55"/>
      <c r="D25" s="55"/>
      <c r="E25" s="55"/>
    </row>
    <row r="26" customFormat="false" ht="15" hidden="false" customHeight="false" outlineLevel="0" collapsed="false">
      <c r="A26" s="66"/>
      <c r="B26" s="66"/>
      <c r="C26" s="66"/>
      <c r="D26" s="66"/>
      <c r="E26" s="67"/>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71"/>
  <sheetViews>
    <sheetView showFormulas="false" showGridLines="true" showRowColHeaders="true" showZeros="true" rightToLeft="false" tabSelected="false" showOutlineSymbols="true" defaultGridColor="true" view="normal" topLeftCell="A58" colorId="64" zoomScale="100" zoomScaleNormal="100" zoomScalePageLayoutView="100" workbookViewId="0">
      <selection pane="topLeft" activeCell="I65" activeCellId="0" sqref="I65"/>
    </sheetView>
  </sheetViews>
  <sheetFormatPr defaultColWidth="8.6796875" defaultRowHeight="15" zeroHeight="false" outlineLevelRow="0" outlineLevelCol="0"/>
  <cols>
    <col collapsed="false" customWidth="true" hidden="false" outlineLevel="0" max="1" min="1" style="48" width="48.62"/>
    <col collapsed="false" customWidth="true" hidden="false" outlineLevel="0" max="2" min="2" style="48" width="20.71"/>
    <col collapsed="false" customWidth="true" hidden="false" outlineLevel="0" max="3" min="3" style="48" width="10.29"/>
    <col collapsed="false" customWidth="false" hidden="false" outlineLevel="0" max="4" min="4" style="48" width="8.67"/>
    <col collapsed="false" customWidth="true" hidden="false" outlineLevel="0" max="5" min="5" style="48" width="11.86"/>
    <col collapsed="false" customWidth="false" hidden="false" outlineLevel="0" max="1024" min="6" style="48" width="8.67"/>
  </cols>
  <sheetData>
    <row r="1" customFormat="false" ht="15" hidden="false" customHeight="false" outlineLevel="0" collapsed="false">
      <c r="A1" s="68" t="s">
        <v>128</v>
      </c>
      <c r="B1" s="68" t="s">
        <v>129</v>
      </c>
      <c r="C1" s="69"/>
      <c r="D1" s="69"/>
      <c r="E1" s="69"/>
    </row>
    <row r="2" customFormat="false" ht="15" hidden="false" customHeight="false" outlineLevel="0" collapsed="false">
      <c r="A2" s="69"/>
      <c r="B2" s="69"/>
      <c r="C2" s="69"/>
      <c r="D2" s="69"/>
      <c r="E2" s="69"/>
    </row>
    <row r="3" customFormat="false" ht="15" hidden="false" customHeight="false" outlineLevel="0" collapsed="false">
      <c r="A3" s="70" t="s">
        <v>130</v>
      </c>
      <c r="B3" s="69"/>
      <c r="C3" s="69"/>
      <c r="D3" s="69"/>
      <c r="E3" s="69"/>
    </row>
    <row r="4" customFormat="false" ht="15" hidden="false" customHeight="false" outlineLevel="0" collapsed="false">
      <c r="A4" s="69"/>
      <c r="B4" s="69"/>
      <c r="C4" s="69"/>
      <c r="D4" s="69"/>
      <c r="E4" s="69"/>
    </row>
    <row r="5" customFormat="false" ht="15" hidden="false" customHeight="false" outlineLevel="0" collapsed="false">
      <c r="A5" s="71" t="s">
        <v>94</v>
      </c>
      <c r="B5" s="71" t="s">
        <v>95</v>
      </c>
      <c r="C5" s="71" t="s">
        <v>21</v>
      </c>
      <c r="D5" s="71" t="s">
        <v>131</v>
      </c>
      <c r="E5" s="71" t="s">
        <v>132</v>
      </c>
    </row>
    <row r="6" customFormat="false" ht="15" hidden="false" customHeight="false" outlineLevel="0" collapsed="false">
      <c r="A6" s="72"/>
      <c r="B6" s="72"/>
      <c r="C6" s="72"/>
      <c r="D6" s="72"/>
      <c r="E6" s="72"/>
    </row>
    <row r="7" customFormat="false" ht="15" hidden="false" customHeight="false" outlineLevel="0" collapsed="false">
      <c r="A7" s="69" t="s">
        <v>133</v>
      </c>
      <c r="B7" s="69" t="s">
        <v>134</v>
      </c>
      <c r="C7" s="73" t="n">
        <v>47</v>
      </c>
      <c r="D7" s="74" t="n">
        <v>0</v>
      </c>
      <c r="E7" s="75" t="n">
        <f aca="false">C7*D7</f>
        <v>0</v>
      </c>
    </row>
    <row r="8" customFormat="false" ht="15" hidden="false" customHeight="false" outlineLevel="0" collapsed="false">
      <c r="A8" s="69" t="s">
        <v>133</v>
      </c>
      <c r="B8" s="69" t="s">
        <v>135</v>
      </c>
      <c r="C8" s="73" t="n">
        <v>320</v>
      </c>
      <c r="D8" s="74" t="n">
        <v>0</v>
      </c>
      <c r="E8" s="75" t="n">
        <f aca="false">C8*D8</f>
        <v>0</v>
      </c>
    </row>
    <row r="9" customFormat="false" ht="15" hidden="false" customHeight="false" outlineLevel="0" collapsed="false">
      <c r="A9" s="69" t="s">
        <v>133</v>
      </c>
      <c r="B9" s="69" t="s">
        <v>136</v>
      </c>
      <c r="C9" s="73" t="n">
        <v>1415</v>
      </c>
      <c r="D9" s="74" t="n">
        <v>0</v>
      </c>
      <c r="E9" s="75" t="n">
        <f aca="false">C9*D9</f>
        <v>0</v>
      </c>
    </row>
    <row r="10" customFormat="false" ht="15" hidden="false" customHeight="false" outlineLevel="0" collapsed="false">
      <c r="A10" s="69" t="s">
        <v>133</v>
      </c>
      <c r="B10" s="69" t="s">
        <v>137</v>
      </c>
      <c r="C10" s="73" t="n">
        <v>48</v>
      </c>
      <c r="D10" s="74" t="n">
        <v>0</v>
      </c>
      <c r="E10" s="75" t="n">
        <f aca="false">C10*D10</f>
        <v>0</v>
      </c>
    </row>
    <row r="11" customFormat="false" ht="15" hidden="false" customHeight="false" outlineLevel="0" collapsed="false">
      <c r="A11" s="69" t="s">
        <v>138</v>
      </c>
      <c r="B11" s="69" t="s">
        <v>139</v>
      </c>
      <c r="C11" s="73" t="n">
        <v>180</v>
      </c>
      <c r="D11" s="74" t="n">
        <v>0</v>
      </c>
      <c r="E11" s="75" t="n">
        <f aca="false">C11*D11</f>
        <v>0</v>
      </c>
    </row>
    <row r="12" customFormat="false" ht="15" hidden="false" customHeight="false" outlineLevel="0" collapsed="false">
      <c r="A12" s="69" t="s">
        <v>140</v>
      </c>
      <c r="B12" s="69" t="s">
        <v>141</v>
      </c>
      <c r="C12" s="73" t="n">
        <v>40</v>
      </c>
      <c r="D12" s="74" t="n">
        <v>0</v>
      </c>
      <c r="E12" s="75" t="n">
        <f aca="false">C12*D12</f>
        <v>0</v>
      </c>
    </row>
    <row r="13" customFormat="false" ht="15" hidden="false" customHeight="false" outlineLevel="0" collapsed="false">
      <c r="A13" s="69" t="s">
        <v>142</v>
      </c>
      <c r="B13" s="69" t="s">
        <v>143</v>
      </c>
      <c r="C13" s="73" t="n">
        <v>8700</v>
      </c>
      <c r="D13" s="74" t="n">
        <v>0</v>
      </c>
      <c r="E13" s="75" t="n">
        <f aca="false">C13*D13</f>
        <v>0</v>
      </c>
    </row>
    <row r="14" customFormat="false" ht="15" hidden="false" customHeight="false" outlineLevel="0" collapsed="false">
      <c r="A14" s="69" t="s">
        <v>144</v>
      </c>
      <c r="B14" s="69" t="s">
        <v>145</v>
      </c>
      <c r="C14" s="73" t="n">
        <v>160</v>
      </c>
      <c r="D14" s="74" t="n">
        <v>0</v>
      </c>
      <c r="E14" s="75" t="n">
        <f aca="false">C14*D14</f>
        <v>0</v>
      </c>
    </row>
    <row r="15" customFormat="false" ht="15" hidden="false" customHeight="false" outlineLevel="0" collapsed="false">
      <c r="A15" s="55"/>
      <c r="B15" s="55"/>
      <c r="C15" s="55"/>
      <c r="D15" s="55"/>
      <c r="E15" s="55"/>
    </row>
    <row r="16" customFormat="false" ht="15" hidden="false" customHeight="false" outlineLevel="0" collapsed="false">
      <c r="A16" s="71" t="s">
        <v>94</v>
      </c>
      <c r="B16" s="71" t="s">
        <v>95</v>
      </c>
      <c r="C16" s="71" t="s">
        <v>21</v>
      </c>
      <c r="D16" s="71" t="s">
        <v>96</v>
      </c>
      <c r="E16" s="71" t="s">
        <v>132</v>
      </c>
    </row>
    <row r="17" customFormat="false" ht="15" hidden="false" customHeight="false" outlineLevel="0" collapsed="false">
      <c r="A17" s="55"/>
      <c r="B17" s="55"/>
      <c r="C17" s="55"/>
      <c r="D17" s="55"/>
      <c r="E17" s="55"/>
    </row>
    <row r="18" customFormat="false" ht="15" hidden="false" customHeight="false" outlineLevel="0" collapsed="false">
      <c r="A18" s="69" t="s">
        <v>146</v>
      </c>
      <c r="B18" s="69" t="s">
        <v>147</v>
      </c>
      <c r="C18" s="76" t="n">
        <v>50</v>
      </c>
      <c r="D18" s="74" t="n">
        <v>0</v>
      </c>
      <c r="E18" s="75" t="n">
        <f aca="false">C18*D18</f>
        <v>0</v>
      </c>
    </row>
    <row r="19" customFormat="false" ht="15" hidden="false" customHeight="false" outlineLevel="0" collapsed="false">
      <c r="A19" s="69" t="s">
        <v>148</v>
      </c>
      <c r="B19" s="69" t="s">
        <v>149</v>
      </c>
      <c r="C19" s="73" t="n">
        <v>400</v>
      </c>
      <c r="D19" s="74" t="n">
        <v>0</v>
      </c>
      <c r="E19" s="75" t="n">
        <f aca="false">C19*D19</f>
        <v>0</v>
      </c>
    </row>
    <row r="20" customFormat="false" ht="15" hidden="false" customHeight="false" outlineLevel="0" collapsed="false">
      <c r="A20" s="69" t="s">
        <v>150</v>
      </c>
      <c r="B20" s="69" t="s">
        <v>151</v>
      </c>
      <c r="C20" s="76" t="n">
        <v>300</v>
      </c>
      <c r="D20" s="74" t="n">
        <v>0</v>
      </c>
      <c r="E20" s="75" t="n">
        <f aca="false">C20*D20</f>
        <v>0</v>
      </c>
    </row>
    <row r="21" customFormat="false" ht="15" hidden="false" customHeight="false" outlineLevel="0" collapsed="false">
      <c r="A21" s="69" t="s">
        <v>150</v>
      </c>
      <c r="B21" s="69" t="s">
        <v>152</v>
      </c>
      <c r="C21" s="76" t="n">
        <v>300</v>
      </c>
      <c r="D21" s="74" t="n">
        <v>0</v>
      </c>
      <c r="E21" s="75" t="n">
        <f aca="false">C21*D21</f>
        <v>0</v>
      </c>
    </row>
    <row r="22" customFormat="false" ht="15" hidden="false" customHeight="false" outlineLevel="0" collapsed="false">
      <c r="A22" s="69" t="s">
        <v>150</v>
      </c>
      <c r="B22" s="69" t="s">
        <v>153</v>
      </c>
      <c r="C22" s="76" t="n">
        <v>100</v>
      </c>
      <c r="D22" s="74" t="n">
        <v>0</v>
      </c>
      <c r="E22" s="75" t="n">
        <f aca="false">C22*D22</f>
        <v>0</v>
      </c>
    </row>
    <row r="23" customFormat="false" ht="15" hidden="false" customHeight="false" outlineLevel="0" collapsed="false">
      <c r="A23" s="69" t="s">
        <v>150</v>
      </c>
      <c r="B23" s="69" t="s">
        <v>154</v>
      </c>
      <c r="C23" s="76" t="n">
        <v>20</v>
      </c>
      <c r="D23" s="74" t="n">
        <v>0</v>
      </c>
      <c r="E23" s="75" t="n">
        <f aca="false">C23*D23</f>
        <v>0</v>
      </c>
    </row>
    <row r="24" customFormat="false" ht="15" hidden="false" customHeight="false" outlineLevel="0" collapsed="false">
      <c r="A24" s="77" t="s">
        <v>155</v>
      </c>
      <c r="B24" s="78" t="n">
        <v>8130</v>
      </c>
      <c r="C24" s="73" t="n">
        <v>20</v>
      </c>
      <c r="D24" s="74" t="n">
        <v>0</v>
      </c>
      <c r="E24" s="75" t="n">
        <f aca="false">C24*D24</f>
        <v>0</v>
      </c>
    </row>
    <row r="25" customFormat="false" ht="15" hidden="false" customHeight="false" outlineLevel="0" collapsed="false">
      <c r="A25" s="79" t="s">
        <v>156</v>
      </c>
      <c r="B25" s="79" t="s">
        <v>157</v>
      </c>
      <c r="C25" s="73" t="n">
        <v>4</v>
      </c>
      <c r="D25" s="74" t="n">
        <v>0</v>
      </c>
      <c r="E25" s="75" t="n">
        <f aca="false">C25*D25</f>
        <v>0</v>
      </c>
    </row>
    <row r="26" customFormat="false" ht="15" hidden="false" customHeight="false" outlineLevel="0" collapsed="false">
      <c r="A26" s="80" t="s">
        <v>158</v>
      </c>
      <c r="B26" s="80" t="s">
        <v>159</v>
      </c>
      <c r="C26" s="81" t="n">
        <v>18</v>
      </c>
      <c r="D26" s="74" t="n">
        <v>0</v>
      </c>
      <c r="E26" s="75" t="n">
        <f aca="false">C26*D26</f>
        <v>0</v>
      </c>
    </row>
    <row r="27" customFormat="false" ht="15" hidden="false" customHeight="false" outlineLevel="0" collapsed="false">
      <c r="A27" s="80" t="s">
        <v>160</v>
      </c>
      <c r="B27" s="80" t="s">
        <v>161</v>
      </c>
      <c r="C27" s="81" t="n">
        <v>8</v>
      </c>
      <c r="D27" s="74" t="n">
        <v>0</v>
      </c>
      <c r="E27" s="75" t="n">
        <f aca="false">C27*D27</f>
        <v>0</v>
      </c>
    </row>
    <row r="28" customFormat="false" ht="15" hidden="false" customHeight="false" outlineLevel="0" collapsed="false">
      <c r="A28" s="80" t="s">
        <v>162</v>
      </c>
      <c r="B28" s="80" t="s">
        <v>163</v>
      </c>
      <c r="C28" s="81" t="n">
        <v>6</v>
      </c>
      <c r="D28" s="74" t="n">
        <v>0</v>
      </c>
      <c r="E28" s="75" t="n">
        <f aca="false">C28*D28</f>
        <v>0</v>
      </c>
    </row>
    <row r="29" customFormat="false" ht="15" hidden="false" customHeight="false" outlineLevel="0" collapsed="false">
      <c r="A29" s="79" t="s">
        <v>162</v>
      </c>
      <c r="B29" s="79" t="s">
        <v>164</v>
      </c>
      <c r="C29" s="82" t="n">
        <v>10</v>
      </c>
      <c r="D29" s="74" t="n">
        <v>0</v>
      </c>
      <c r="E29" s="75" t="n">
        <f aca="false">C29*D29</f>
        <v>0</v>
      </c>
    </row>
    <row r="30" customFormat="false" ht="15" hidden="false" customHeight="false" outlineLevel="0" collapsed="false">
      <c r="A30" s="80" t="s">
        <v>165</v>
      </c>
      <c r="B30" s="80" t="s">
        <v>166</v>
      </c>
      <c r="C30" s="81" t="n">
        <v>16</v>
      </c>
      <c r="D30" s="74" t="n">
        <v>0</v>
      </c>
      <c r="E30" s="75" t="n">
        <f aca="false">C30*D30</f>
        <v>0</v>
      </c>
    </row>
    <row r="31" customFormat="false" ht="15" hidden="false" customHeight="false" outlineLevel="0" collapsed="false">
      <c r="A31" s="80" t="s">
        <v>167</v>
      </c>
      <c r="B31" s="80" t="s">
        <v>168</v>
      </c>
      <c r="C31" s="81" t="n">
        <v>10</v>
      </c>
      <c r="D31" s="74" t="n">
        <v>0</v>
      </c>
      <c r="E31" s="75" t="n">
        <f aca="false">C31*D31</f>
        <v>0</v>
      </c>
    </row>
    <row r="32" customFormat="false" ht="15" hidden="false" customHeight="false" outlineLevel="0" collapsed="false">
      <c r="A32" s="80" t="s">
        <v>169</v>
      </c>
      <c r="B32" s="80" t="s">
        <v>170</v>
      </c>
      <c r="C32" s="81" t="n">
        <v>18</v>
      </c>
      <c r="D32" s="74" t="n">
        <v>0</v>
      </c>
      <c r="E32" s="75" t="n">
        <f aca="false">C32*D32</f>
        <v>0</v>
      </c>
    </row>
    <row r="33" customFormat="false" ht="15" hidden="false" customHeight="false" outlineLevel="0" collapsed="false">
      <c r="A33" s="79" t="s">
        <v>171</v>
      </c>
      <c r="B33" s="79" t="s">
        <v>172</v>
      </c>
      <c r="C33" s="82" t="n">
        <v>9</v>
      </c>
      <c r="D33" s="74" t="n">
        <v>0</v>
      </c>
      <c r="E33" s="75" t="n">
        <f aca="false">C33*D33</f>
        <v>0</v>
      </c>
    </row>
    <row r="34" customFormat="false" ht="15" hidden="false" customHeight="false" outlineLevel="0" collapsed="false">
      <c r="A34" s="79" t="s">
        <v>171</v>
      </c>
      <c r="B34" s="79" t="s">
        <v>173</v>
      </c>
      <c r="C34" s="82" t="n">
        <v>19</v>
      </c>
      <c r="D34" s="74" t="n">
        <v>0</v>
      </c>
      <c r="E34" s="75" t="n">
        <f aca="false">C34*D34</f>
        <v>0</v>
      </c>
    </row>
    <row r="35" customFormat="false" ht="15" hidden="false" customHeight="false" outlineLevel="0" collapsed="false">
      <c r="A35" s="79" t="s">
        <v>174</v>
      </c>
      <c r="B35" s="79" t="s">
        <v>175</v>
      </c>
      <c r="C35" s="82" t="n">
        <v>3</v>
      </c>
      <c r="D35" s="74" t="n">
        <v>0</v>
      </c>
      <c r="E35" s="75" t="n">
        <f aca="false">C35*D35</f>
        <v>0</v>
      </c>
    </row>
    <row r="36" customFormat="false" ht="15" hidden="false" customHeight="false" outlineLevel="0" collapsed="false">
      <c r="A36" s="79" t="s">
        <v>174</v>
      </c>
      <c r="B36" s="79" t="s">
        <v>176</v>
      </c>
      <c r="C36" s="82" t="n">
        <v>4</v>
      </c>
      <c r="D36" s="74" t="n">
        <v>0</v>
      </c>
      <c r="E36" s="75" t="n">
        <f aca="false">C36*D36</f>
        <v>0</v>
      </c>
    </row>
    <row r="37" customFormat="false" ht="15" hidden="false" customHeight="false" outlineLevel="0" collapsed="false">
      <c r="A37" s="79" t="s">
        <v>177</v>
      </c>
      <c r="B37" s="79" t="s">
        <v>178</v>
      </c>
      <c r="C37" s="82" t="n">
        <v>6</v>
      </c>
      <c r="D37" s="74" t="n">
        <v>0</v>
      </c>
      <c r="E37" s="75" t="n">
        <f aca="false">C37*D37</f>
        <v>0</v>
      </c>
    </row>
    <row r="38" customFormat="false" ht="15" hidden="false" customHeight="false" outlineLevel="0" collapsed="false">
      <c r="A38" s="79" t="s">
        <v>179</v>
      </c>
      <c r="B38" s="79" t="s">
        <v>180</v>
      </c>
      <c r="C38" s="82" t="n">
        <v>8</v>
      </c>
      <c r="D38" s="74" t="n">
        <v>0</v>
      </c>
      <c r="E38" s="75" t="n">
        <f aca="false">C38*D38</f>
        <v>0</v>
      </c>
    </row>
    <row r="39" customFormat="false" ht="15" hidden="false" customHeight="false" outlineLevel="0" collapsed="false">
      <c r="A39" s="79" t="s">
        <v>181</v>
      </c>
      <c r="B39" s="79" t="s">
        <v>182</v>
      </c>
      <c r="C39" s="82" t="n">
        <v>12</v>
      </c>
      <c r="D39" s="74" t="n">
        <v>0</v>
      </c>
      <c r="E39" s="75" t="n">
        <f aca="false">C39*D39</f>
        <v>0</v>
      </c>
    </row>
    <row r="40" customFormat="false" ht="15" hidden="false" customHeight="false" outlineLevel="0" collapsed="false">
      <c r="A40" s="79" t="s">
        <v>181</v>
      </c>
      <c r="B40" s="79" t="s">
        <v>183</v>
      </c>
      <c r="C40" s="82" t="n">
        <v>29</v>
      </c>
      <c r="D40" s="74" t="n">
        <v>0</v>
      </c>
      <c r="E40" s="75" t="n">
        <f aca="false">C40*D40</f>
        <v>0</v>
      </c>
    </row>
    <row r="41" customFormat="false" ht="15" hidden="false" customHeight="false" outlineLevel="0" collapsed="false">
      <c r="A41" s="79" t="s">
        <v>184</v>
      </c>
      <c r="B41" s="79" t="s">
        <v>185</v>
      </c>
      <c r="C41" s="82" t="n">
        <v>20</v>
      </c>
      <c r="D41" s="74" t="n">
        <v>0</v>
      </c>
      <c r="E41" s="75" t="n">
        <f aca="false">C41*D41</f>
        <v>0</v>
      </c>
    </row>
    <row r="42" customFormat="false" ht="15" hidden="false" customHeight="false" outlineLevel="0" collapsed="false">
      <c r="A42" s="79" t="s">
        <v>186</v>
      </c>
      <c r="B42" s="79" t="s">
        <v>187</v>
      </c>
      <c r="C42" s="82" t="n">
        <v>80</v>
      </c>
      <c r="D42" s="74" t="n">
        <v>0</v>
      </c>
      <c r="E42" s="75" t="n">
        <f aca="false">C42*D42</f>
        <v>0</v>
      </c>
    </row>
    <row r="43" customFormat="false" ht="15" hidden="false" customHeight="false" outlineLevel="0" collapsed="false">
      <c r="A43" s="79" t="s">
        <v>188</v>
      </c>
      <c r="B43" s="79" t="s">
        <v>189</v>
      </c>
      <c r="C43" s="82" t="n">
        <v>80</v>
      </c>
      <c r="D43" s="74" t="n">
        <v>0</v>
      </c>
      <c r="E43" s="75" t="n">
        <f aca="false">C43*D43</f>
        <v>0</v>
      </c>
    </row>
    <row r="44" customFormat="false" ht="15" hidden="false" customHeight="false" outlineLevel="0" collapsed="false">
      <c r="A44" s="79" t="s">
        <v>190</v>
      </c>
      <c r="B44" s="79" t="s">
        <v>191</v>
      </c>
      <c r="C44" s="82" t="n">
        <v>2</v>
      </c>
      <c r="D44" s="74" t="n">
        <v>0</v>
      </c>
      <c r="E44" s="75" t="n">
        <f aca="false">C44*D44</f>
        <v>0</v>
      </c>
    </row>
    <row r="45" customFormat="false" ht="15" hidden="false" customHeight="false" outlineLevel="0" collapsed="false">
      <c r="A45" s="79" t="s">
        <v>192</v>
      </c>
      <c r="B45" s="79" t="s">
        <v>193</v>
      </c>
      <c r="C45" s="82" t="n">
        <v>12</v>
      </c>
      <c r="D45" s="74" t="n">
        <v>0</v>
      </c>
      <c r="E45" s="75" t="n">
        <f aca="false">C45*D45</f>
        <v>0</v>
      </c>
    </row>
    <row r="46" customFormat="false" ht="15" hidden="false" customHeight="false" outlineLevel="0" collapsed="false">
      <c r="A46" s="79" t="s">
        <v>194</v>
      </c>
      <c r="B46" s="79" t="s">
        <v>195</v>
      </c>
      <c r="C46" s="82" t="n">
        <v>20</v>
      </c>
      <c r="D46" s="74" t="n">
        <v>0</v>
      </c>
      <c r="E46" s="75" t="n">
        <f aca="false">C46*D46</f>
        <v>0</v>
      </c>
    </row>
    <row r="47" customFormat="false" ht="15" hidden="false" customHeight="true" outlineLevel="0" collapsed="false">
      <c r="A47" s="79" t="s">
        <v>196</v>
      </c>
      <c r="B47" s="79" t="s">
        <v>197</v>
      </c>
      <c r="C47" s="82" t="n">
        <v>14</v>
      </c>
      <c r="D47" s="74" t="n">
        <v>0</v>
      </c>
      <c r="E47" s="75" t="n">
        <f aca="false">C47*D47</f>
        <v>0</v>
      </c>
    </row>
    <row r="48" customFormat="false" ht="15" hidden="false" customHeight="false" outlineLevel="0" collapsed="false">
      <c r="A48" s="79" t="s">
        <v>198</v>
      </c>
      <c r="B48" s="79"/>
      <c r="C48" s="82" t="n">
        <v>40</v>
      </c>
      <c r="D48" s="74" t="n">
        <v>0</v>
      </c>
      <c r="E48" s="75" t="n">
        <f aca="false">C48*D48</f>
        <v>0</v>
      </c>
    </row>
    <row r="49" customFormat="false" ht="15" hidden="false" customHeight="false" outlineLevel="0" collapsed="false">
      <c r="A49" s="79" t="s">
        <v>199</v>
      </c>
      <c r="B49" s="79" t="s">
        <v>200</v>
      </c>
      <c r="C49" s="82" t="n">
        <v>48</v>
      </c>
      <c r="D49" s="74" t="n">
        <v>0</v>
      </c>
      <c r="E49" s="75" t="n">
        <f aca="false">C49*D49</f>
        <v>0</v>
      </c>
    </row>
    <row r="50" customFormat="false" ht="15" hidden="false" customHeight="true" outlineLevel="0" collapsed="false">
      <c r="A50" s="83" t="s">
        <v>201</v>
      </c>
      <c r="B50" s="57"/>
      <c r="C50" s="58" t="n">
        <v>1</v>
      </c>
      <c r="D50" s="74" t="n">
        <v>0</v>
      </c>
      <c r="E50" s="75" t="n">
        <f aca="false">C50*D50</f>
        <v>0</v>
      </c>
    </row>
    <row r="51" customFormat="false" ht="15" hidden="false" customHeight="false" outlineLevel="0" collapsed="false">
      <c r="A51" s="79" t="s">
        <v>202</v>
      </c>
      <c r="B51" s="79" t="s">
        <v>203</v>
      </c>
      <c r="C51" s="82" t="n">
        <v>80</v>
      </c>
      <c r="D51" s="74" t="n">
        <v>0</v>
      </c>
      <c r="E51" s="75" t="n">
        <f aca="false">C51*D51</f>
        <v>0</v>
      </c>
    </row>
    <row r="52" customFormat="false" ht="15" hidden="false" customHeight="false" outlineLevel="0" collapsed="false">
      <c r="A52" s="79" t="s">
        <v>204</v>
      </c>
      <c r="B52" s="79"/>
      <c r="C52" s="82" t="n">
        <v>5</v>
      </c>
      <c r="D52" s="74" t="n">
        <v>0</v>
      </c>
      <c r="E52" s="75" t="n">
        <f aca="false">C52*D52</f>
        <v>0</v>
      </c>
    </row>
    <row r="53" customFormat="false" ht="15" hidden="false" customHeight="false" outlineLevel="0" collapsed="false">
      <c r="A53" s="79" t="s">
        <v>205</v>
      </c>
      <c r="B53" s="79"/>
      <c r="C53" s="82" t="n">
        <v>6</v>
      </c>
      <c r="D53" s="74" t="n">
        <v>0</v>
      </c>
      <c r="E53" s="75" t="n">
        <f aca="false">C53*D53</f>
        <v>0</v>
      </c>
    </row>
    <row r="54" customFormat="false" ht="15" hidden="false" customHeight="false" outlineLevel="0" collapsed="false">
      <c r="A54" s="80" t="s">
        <v>206</v>
      </c>
      <c r="B54" s="80" t="s">
        <v>207</v>
      </c>
      <c r="C54" s="81" t="n">
        <v>15</v>
      </c>
      <c r="D54" s="74" t="n">
        <v>0</v>
      </c>
      <c r="E54" s="75" t="n">
        <f aca="false">C54*D54</f>
        <v>0</v>
      </c>
    </row>
    <row r="55" customFormat="false" ht="15" hidden="false" customHeight="false" outlineLevel="0" collapsed="false">
      <c r="A55" s="79" t="s">
        <v>208</v>
      </c>
      <c r="B55" s="79" t="s">
        <v>191</v>
      </c>
      <c r="C55" s="82" t="n">
        <v>2</v>
      </c>
      <c r="D55" s="74" t="n">
        <v>0</v>
      </c>
      <c r="E55" s="75" t="n">
        <f aca="false">C55*D55</f>
        <v>0</v>
      </c>
    </row>
    <row r="56" customFormat="false" ht="15" hidden="false" customHeight="false" outlineLevel="0" collapsed="false">
      <c r="A56" s="79" t="s">
        <v>209</v>
      </c>
      <c r="B56" s="79" t="s">
        <v>191</v>
      </c>
      <c r="C56" s="82" t="n">
        <v>2</v>
      </c>
      <c r="D56" s="74" t="n">
        <v>0</v>
      </c>
      <c r="E56" s="75" t="n">
        <f aca="false">C56*D56</f>
        <v>0</v>
      </c>
    </row>
    <row r="57" customFormat="false" ht="15" hidden="false" customHeight="false" outlineLevel="0" collapsed="false">
      <c r="A57" s="79" t="s">
        <v>210</v>
      </c>
      <c r="B57" s="79"/>
      <c r="C57" s="82" t="n">
        <v>1</v>
      </c>
      <c r="D57" s="74" t="n">
        <v>0</v>
      </c>
      <c r="E57" s="75" t="n">
        <f aca="false">C57*D57</f>
        <v>0</v>
      </c>
    </row>
    <row r="58" customFormat="false" ht="15" hidden="false" customHeight="false" outlineLevel="0" collapsed="false">
      <c r="A58" s="79" t="s">
        <v>211</v>
      </c>
      <c r="B58" s="79" t="s">
        <v>212</v>
      </c>
      <c r="C58" s="82" t="n">
        <v>2</v>
      </c>
      <c r="D58" s="74" t="n">
        <v>0</v>
      </c>
      <c r="E58" s="75" t="n">
        <f aca="false">C58*D58</f>
        <v>0</v>
      </c>
    </row>
    <row r="59" customFormat="false" ht="15" hidden="false" customHeight="false" outlineLevel="0" collapsed="false">
      <c r="A59" s="79" t="s">
        <v>213</v>
      </c>
      <c r="B59" s="79" t="s">
        <v>212</v>
      </c>
      <c r="C59" s="82" t="n">
        <v>1</v>
      </c>
      <c r="D59" s="74" t="n">
        <v>0</v>
      </c>
      <c r="E59" s="75" t="n">
        <f aca="false">C59*D59</f>
        <v>0</v>
      </c>
    </row>
    <row r="60" customFormat="false" ht="15" hidden="false" customHeight="false" outlineLevel="0" collapsed="false">
      <c r="A60" s="79" t="s">
        <v>214</v>
      </c>
      <c r="B60" s="79"/>
      <c r="C60" s="82" t="n">
        <v>2</v>
      </c>
      <c r="D60" s="74" t="n">
        <v>0</v>
      </c>
      <c r="E60" s="75" t="n">
        <f aca="false">C60*D60</f>
        <v>0</v>
      </c>
    </row>
    <row r="61" s="87" customFormat="true" ht="31.5" hidden="false" customHeight="true" outlineLevel="0" collapsed="false">
      <c r="A61" s="84" t="s">
        <v>215</v>
      </c>
      <c r="B61" s="85" t="s">
        <v>216</v>
      </c>
      <c r="C61" s="86" t="n">
        <v>50</v>
      </c>
      <c r="D61" s="74" t="n">
        <v>0</v>
      </c>
      <c r="E61" s="75" t="n">
        <f aca="false">C61*D61</f>
        <v>0</v>
      </c>
    </row>
    <row r="62" customFormat="false" ht="15" hidden="false" customHeight="false" outlineLevel="0" collapsed="false">
      <c r="A62" s="79" t="s">
        <v>217</v>
      </c>
      <c r="B62" s="79"/>
      <c r="C62" s="82" t="n">
        <v>8</v>
      </c>
      <c r="D62" s="74" t="n">
        <v>0</v>
      </c>
      <c r="E62" s="75" t="n">
        <f aca="false">C62*D62</f>
        <v>0</v>
      </c>
    </row>
    <row r="63" customFormat="false" ht="15" hidden="false" customHeight="false" outlineLevel="0" collapsed="false">
      <c r="A63" s="88"/>
      <c r="B63" s="88"/>
      <c r="C63" s="89"/>
      <c r="D63" s="90"/>
      <c r="E63" s="60"/>
    </row>
    <row r="64" customFormat="false" ht="15" hidden="false" customHeight="false" outlineLevel="0" collapsed="false">
      <c r="A64" s="91" t="s">
        <v>218</v>
      </c>
      <c r="B64" s="92"/>
      <c r="C64" s="93"/>
      <c r="D64" s="55"/>
      <c r="E64" s="60" t="n">
        <v>0</v>
      </c>
    </row>
    <row r="65" customFormat="false" ht="15" hidden="false" customHeight="false" outlineLevel="0" collapsed="false">
      <c r="A65" s="91" t="s">
        <v>219</v>
      </c>
      <c r="B65" s="92"/>
      <c r="C65" s="93"/>
      <c r="D65" s="55"/>
      <c r="E65" s="60" t="n">
        <v>0</v>
      </c>
    </row>
    <row r="66" customFormat="false" ht="15" hidden="false" customHeight="false" outlineLevel="0" collapsed="false">
      <c r="A66" s="94" t="s">
        <v>220</v>
      </c>
      <c r="B66" s="94"/>
      <c r="C66" s="94"/>
      <c r="D66" s="55"/>
      <c r="E66" s="95" t="n">
        <v>0</v>
      </c>
    </row>
    <row r="67" customFormat="false" ht="15" hidden="false" customHeight="false" outlineLevel="0" collapsed="false">
      <c r="A67" s="55"/>
      <c r="B67" s="55"/>
      <c r="C67" s="55"/>
      <c r="D67" s="55"/>
      <c r="E67" s="55"/>
    </row>
    <row r="68" customFormat="false" ht="15" hidden="false" customHeight="false" outlineLevel="0" collapsed="false">
      <c r="A68" s="91" t="s">
        <v>221</v>
      </c>
      <c r="B68" s="92"/>
      <c r="C68" s="93"/>
      <c r="D68" s="55"/>
      <c r="E68" s="60" t="n">
        <v>0</v>
      </c>
    </row>
    <row r="69" customFormat="false" ht="15" hidden="false" customHeight="false" outlineLevel="0" collapsed="false">
      <c r="A69" s="91" t="s">
        <v>222</v>
      </c>
      <c r="B69" s="91"/>
      <c r="C69" s="91"/>
      <c r="D69" s="55"/>
      <c r="E69" s="60" t="n">
        <v>0</v>
      </c>
    </row>
    <row r="70" customFormat="false" ht="15" hidden="false" customHeight="false" outlineLevel="0" collapsed="false">
      <c r="A70" s="55"/>
      <c r="B70" s="55"/>
      <c r="C70" s="55"/>
      <c r="D70" s="55"/>
      <c r="E70" s="96"/>
    </row>
    <row r="71" customFormat="false" ht="15" hidden="false" customHeight="false" outlineLevel="0" collapsed="false">
      <c r="A71" s="63" t="s">
        <v>127</v>
      </c>
      <c r="B71" s="63"/>
      <c r="C71" s="63"/>
      <c r="D71" s="97"/>
      <c r="E71" s="98" t="n">
        <f aca="false">SUM(E7:E70)</f>
        <v>0</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52"/>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E50" activeCellId="0" sqref="E50"/>
    </sheetView>
  </sheetViews>
  <sheetFormatPr defaultColWidth="8.6796875" defaultRowHeight="15" zeroHeight="false" outlineLevelRow="0" outlineLevelCol="0"/>
  <cols>
    <col collapsed="false" customWidth="true" hidden="false" outlineLevel="0" max="1" min="1" style="48" width="51.13"/>
    <col collapsed="false" customWidth="false" hidden="false" outlineLevel="0" max="3" min="2" style="48" width="8.67"/>
    <col collapsed="false" customWidth="true" hidden="false" outlineLevel="0" max="4" min="4" style="48" width="13.7"/>
    <col collapsed="false" customWidth="true" hidden="false" outlineLevel="0" max="5" min="5" style="48" width="15.29"/>
    <col collapsed="false" customWidth="false" hidden="false" outlineLevel="0" max="1024" min="6" style="48" width="8.67"/>
  </cols>
  <sheetData>
    <row r="1" customFormat="false" ht="15" hidden="false" customHeight="false" outlineLevel="0" collapsed="false">
      <c r="A1" s="68" t="s">
        <v>223</v>
      </c>
      <c r="B1" s="68" t="s">
        <v>224</v>
      </c>
      <c r="C1" s="69"/>
      <c r="D1" s="69"/>
      <c r="E1" s="69"/>
    </row>
    <row r="2" customFormat="false" ht="15" hidden="false" customHeight="false" outlineLevel="0" collapsed="false">
      <c r="A2" s="69"/>
      <c r="B2" s="69"/>
      <c r="C2" s="69"/>
      <c r="D2" s="69"/>
      <c r="E2" s="69"/>
    </row>
    <row r="3" customFormat="false" ht="15" hidden="false" customHeight="false" outlineLevel="0" collapsed="false">
      <c r="A3" s="68" t="s">
        <v>130</v>
      </c>
      <c r="B3" s="99"/>
      <c r="C3" s="99"/>
      <c r="D3" s="99"/>
      <c r="E3" s="99"/>
    </row>
    <row r="4" customFormat="false" ht="15" hidden="false" customHeight="false" outlineLevel="0" collapsed="false">
      <c r="A4" s="55"/>
      <c r="B4" s="55"/>
      <c r="C4" s="55"/>
      <c r="D4" s="55"/>
      <c r="E4" s="55"/>
    </row>
    <row r="5" customFormat="false" ht="15" hidden="false" customHeight="false" outlineLevel="0" collapsed="false">
      <c r="A5" s="71" t="s">
        <v>94</v>
      </c>
      <c r="B5" s="71" t="s">
        <v>95</v>
      </c>
      <c r="C5" s="71" t="s">
        <v>21</v>
      </c>
      <c r="D5" s="71" t="s">
        <v>225</v>
      </c>
      <c r="E5" s="71" t="s">
        <v>132</v>
      </c>
    </row>
    <row r="6" customFormat="false" ht="15" hidden="false" customHeight="false" outlineLevel="0" collapsed="false">
      <c r="A6" s="72"/>
      <c r="B6" s="72"/>
      <c r="C6" s="72"/>
      <c r="D6" s="72"/>
      <c r="E6" s="72"/>
    </row>
    <row r="7" customFormat="false" ht="15" hidden="false" customHeight="false" outlineLevel="0" collapsed="false">
      <c r="A7" s="69" t="s">
        <v>226</v>
      </c>
      <c r="B7" s="69"/>
      <c r="C7" s="73" t="n">
        <v>1830</v>
      </c>
      <c r="D7" s="74" t="n">
        <v>0</v>
      </c>
      <c r="E7" s="75" t="n">
        <f aca="false">C7*D7</f>
        <v>0</v>
      </c>
    </row>
    <row r="8" customFormat="false" ht="15" hidden="false" customHeight="false" outlineLevel="0" collapsed="false">
      <c r="A8" s="69" t="s">
        <v>227</v>
      </c>
      <c r="B8" s="69"/>
      <c r="C8" s="73" t="n">
        <v>180</v>
      </c>
      <c r="D8" s="74" t="n">
        <v>0</v>
      </c>
      <c r="E8" s="75" t="n">
        <f aca="false">C8*D8</f>
        <v>0</v>
      </c>
    </row>
    <row r="9" customFormat="false" ht="15" hidden="false" customHeight="false" outlineLevel="0" collapsed="false">
      <c r="A9" s="69" t="s">
        <v>228</v>
      </c>
      <c r="B9" s="69"/>
      <c r="C9" s="73" t="n">
        <v>40</v>
      </c>
      <c r="D9" s="74" t="n">
        <v>0</v>
      </c>
      <c r="E9" s="75" t="n">
        <f aca="false">C9*D9</f>
        <v>0</v>
      </c>
    </row>
    <row r="10" customFormat="false" ht="15" hidden="false" customHeight="false" outlineLevel="0" collapsed="false">
      <c r="A10" s="69" t="s">
        <v>229</v>
      </c>
      <c r="B10" s="69"/>
      <c r="C10" s="73" t="n">
        <v>8860</v>
      </c>
      <c r="D10" s="74" t="n">
        <v>0</v>
      </c>
      <c r="E10" s="75" t="n">
        <f aca="false">C10*D10</f>
        <v>0</v>
      </c>
    </row>
    <row r="11" customFormat="false" ht="15" hidden="false" customHeight="false" outlineLevel="0" collapsed="false">
      <c r="A11" s="69"/>
      <c r="B11" s="69"/>
      <c r="C11" s="73"/>
      <c r="D11" s="75"/>
      <c r="E11" s="75"/>
    </row>
    <row r="12" customFormat="false" ht="15" hidden="false" customHeight="false" outlineLevel="0" collapsed="false">
      <c r="A12" s="71" t="s">
        <v>94</v>
      </c>
      <c r="B12" s="71" t="s">
        <v>95</v>
      </c>
      <c r="C12" s="71" t="s">
        <v>21</v>
      </c>
      <c r="D12" s="71" t="s">
        <v>230</v>
      </c>
      <c r="E12" s="71" t="s">
        <v>132</v>
      </c>
    </row>
    <row r="13" customFormat="false" ht="15" hidden="false" customHeight="false" outlineLevel="0" collapsed="false">
      <c r="A13" s="55"/>
      <c r="B13" s="55"/>
      <c r="C13" s="55"/>
      <c r="D13" s="55"/>
      <c r="E13" s="55"/>
    </row>
    <row r="14" customFormat="false" ht="15" hidden="false" customHeight="false" outlineLevel="0" collapsed="false">
      <c r="A14" s="69" t="s">
        <v>231</v>
      </c>
      <c r="B14" s="69"/>
      <c r="C14" s="73" t="n">
        <v>42</v>
      </c>
      <c r="D14" s="74" t="n">
        <v>0</v>
      </c>
      <c r="E14" s="75" t="n">
        <f aca="false">C14*D14</f>
        <v>0</v>
      </c>
    </row>
    <row r="15" customFormat="false" ht="15" hidden="false" customHeight="false" outlineLevel="0" collapsed="false">
      <c r="A15" s="69" t="s">
        <v>232</v>
      </c>
      <c r="B15" s="69"/>
      <c r="C15" s="73" t="n">
        <v>8</v>
      </c>
      <c r="D15" s="74" t="n">
        <v>0</v>
      </c>
      <c r="E15" s="75" t="n">
        <f aca="false">C15*D15</f>
        <v>0</v>
      </c>
    </row>
    <row r="16" customFormat="false" ht="15" hidden="false" customHeight="false" outlineLevel="0" collapsed="false">
      <c r="A16" s="69" t="s">
        <v>233</v>
      </c>
      <c r="B16" s="69"/>
      <c r="C16" s="73" t="n">
        <v>16</v>
      </c>
      <c r="D16" s="74" t="n">
        <v>0</v>
      </c>
      <c r="E16" s="75" t="n">
        <f aca="false">C16*D16</f>
        <v>0</v>
      </c>
    </row>
    <row r="17" customFormat="false" ht="15" hidden="false" customHeight="false" outlineLevel="0" collapsed="false">
      <c r="A17" s="69" t="s">
        <v>234</v>
      </c>
      <c r="B17" s="69"/>
      <c r="C17" s="73" t="n">
        <v>28</v>
      </c>
      <c r="D17" s="74" t="n">
        <v>0</v>
      </c>
      <c r="E17" s="75" t="n">
        <f aca="false">C17*D17</f>
        <v>0</v>
      </c>
    </row>
    <row r="18" customFormat="false" ht="15" hidden="false" customHeight="false" outlineLevel="0" collapsed="false">
      <c r="A18" s="69" t="s">
        <v>235</v>
      </c>
      <c r="B18" s="69"/>
      <c r="C18" s="73" t="n">
        <v>41</v>
      </c>
      <c r="D18" s="74" t="n">
        <v>0</v>
      </c>
      <c r="E18" s="75" t="n">
        <f aca="false">C18*D18</f>
        <v>0</v>
      </c>
    </row>
    <row r="19" customFormat="false" ht="15" hidden="false" customHeight="true" outlineLevel="0" collapsed="false">
      <c r="A19" s="69" t="s">
        <v>236</v>
      </c>
      <c r="B19" s="69"/>
      <c r="C19" s="73" t="n">
        <v>400</v>
      </c>
      <c r="D19" s="74" t="n">
        <v>0</v>
      </c>
      <c r="E19" s="75" t="n">
        <f aca="false">C19*D19</f>
        <v>0</v>
      </c>
    </row>
    <row r="20" customFormat="false" ht="15" hidden="false" customHeight="true" outlineLevel="0" collapsed="false">
      <c r="A20" s="88" t="s">
        <v>237</v>
      </c>
      <c r="B20" s="55"/>
      <c r="C20" s="73" t="n">
        <v>6</v>
      </c>
      <c r="D20" s="74" t="n">
        <v>0</v>
      </c>
      <c r="E20" s="75" t="n">
        <f aca="false">C20*D20</f>
        <v>0</v>
      </c>
    </row>
    <row r="21" customFormat="false" ht="15" hidden="false" customHeight="true" outlineLevel="0" collapsed="false">
      <c r="A21" s="88" t="s">
        <v>238</v>
      </c>
      <c r="B21" s="79"/>
      <c r="C21" s="73" t="n">
        <v>11</v>
      </c>
      <c r="D21" s="74" t="n">
        <v>0</v>
      </c>
      <c r="E21" s="75" t="n">
        <f aca="false">C21*D21</f>
        <v>0</v>
      </c>
    </row>
    <row r="22" customFormat="false" ht="15" hidden="false" customHeight="true" outlineLevel="0" collapsed="false">
      <c r="A22" s="88" t="s">
        <v>239</v>
      </c>
      <c r="B22" s="79"/>
      <c r="C22" s="73" t="n">
        <v>80</v>
      </c>
      <c r="D22" s="74" t="n">
        <v>0</v>
      </c>
      <c r="E22" s="75" t="n">
        <f aca="false">C22*D22</f>
        <v>0</v>
      </c>
    </row>
    <row r="23" customFormat="false" ht="15" hidden="false" customHeight="true" outlineLevel="0" collapsed="false">
      <c r="A23" s="100" t="s">
        <v>240</v>
      </c>
      <c r="B23" s="69"/>
      <c r="C23" s="73" t="n">
        <v>12</v>
      </c>
      <c r="D23" s="74" t="n">
        <v>0</v>
      </c>
      <c r="E23" s="75" t="n">
        <f aca="false">C23*D23</f>
        <v>0</v>
      </c>
    </row>
    <row r="24" customFormat="false" ht="15" hidden="false" customHeight="true" outlineLevel="0" collapsed="false">
      <c r="A24" s="88" t="s">
        <v>241</v>
      </c>
      <c r="B24" s="55"/>
      <c r="C24" s="73" t="n">
        <v>15</v>
      </c>
      <c r="D24" s="74" t="n">
        <v>0</v>
      </c>
      <c r="E24" s="75" t="n">
        <f aca="false">C24*D24</f>
        <v>0</v>
      </c>
    </row>
    <row r="25" customFormat="false" ht="15" hidden="false" customHeight="true" outlineLevel="0" collapsed="false">
      <c r="A25" s="88" t="s">
        <v>242</v>
      </c>
      <c r="B25" s="55"/>
      <c r="C25" s="73" t="n">
        <v>68</v>
      </c>
      <c r="D25" s="74" t="n">
        <v>0</v>
      </c>
      <c r="E25" s="75" t="n">
        <f aca="false">C25*D25</f>
        <v>0</v>
      </c>
    </row>
    <row r="26" customFormat="false" ht="15" hidden="false" customHeight="true" outlineLevel="0" collapsed="false">
      <c r="A26" s="88" t="s">
        <v>243</v>
      </c>
      <c r="B26" s="79"/>
      <c r="C26" s="73" t="n">
        <v>50</v>
      </c>
      <c r="D26" s="74" t="n">
        <v>0</v>
      </c>
      <c r="E26" s="75" t="n">
        <f aca="false">C26*D26</f>
        <v>0</v>
      </c>
    </row>
    <row r="27" customFormat="false" ht="15" hidden="false" customHeight="false" outlineLevel="0" collapsed="false">
      <c r="A27" s="55"/>
      <c r="B27" s="55"/>
      <c r="C27" s="55"/>
      <c r="D27" s="55"/>
      <c r="E27" s="55"/>
    </row>
    <row r="28" customFormat="false" ht="15" hidden="false" customHeight="false" outlineLevel="0" collapsed="false">
      <c r="A28" s="68" t="s">
        <v>244</v>
      </c>
      <c r="B28" s="99"/>
      <c r="C28" s="99"/>
      <c r="D28" s="99"/>
      <c r="E28" s="99"/>
    </row>
    <row r="29" customFormat="false" ht="15" hidden="false" customHeight="false" outlineLevel="0" collapsed="false">
      <c r="A29" s="55"/>
      <c r="B29" s="55"/>
      <c r="C29" s="55"/>
      <c r="D29" s="55"/>
      <c r="E29" s="55"/>
    </row>
    <row r="30" customFormat="false" ht="15" hidden="false" customHeight="false" outlineLevel="0" collapsed="false">
      <c r="A30" s="71" t="s">
        <v>94</v>
      </c>
      <c r="B30" s="71" t="s">
        <v>95</v>
      </c>
      <c r="C30" s="71" t="s">
        <v>21</v>
      </c>
      <c r="D30" s="71" t="s">
        <v>230</v>
      </c>
      <c r="E30" s="71" t="s">
        <v>132</v>
      </c>
    </row>
    <row r="31" customFormat="false" ht="15" hidden="false" customHeight="false" outlineLevel="0" collapsed="false">
      <c r="A31" s="55"/>
      <c r="B31" s="55"/>
      <c r="C31" s="55"/>
      <c r="D31" s="55"/>
      <c r="E31" s="55"/>
    </row>
    <row r="32" customFormat="false" ht="15" hidden="false" customHeight="false" outlineLevel="0" collapsed="false">
      <c r="A32" s="79" t="s">
        <v>245</v>
      </c>
      <c r="B32" s="79"/>
      <c r="C32" s="82" t="n">
        <v>1</v>
      </c>
      <c r="D32" s="74" t="n">
        <v>0</v>
      </c>
      <c r="E32" s="75" t="n">
        <f aca="false">C32*D32</f>
        <v>0</v>
      </c>
    </row>
    <row r="33" customFormat="false" ht="15" hidden="false" customHeight="false" outlineLevel="0" collapsed="false">
      <c r="A33" s="79" t="s">
        <v>246</v>
      </c>
      <c r="B33" s="79"/>
      <c r="C33" s="82" t="n">
        <v>1</v>
      </c>
      <c r="D33" s="74" t="n">
        <v>0</v>
      </c>
      <c r="E33" s="75" t="n">
        <f aca="false">C33*D33</f>
        <v>0</v>
      </c>
    </row>
    <row r="34" customFormat="false" ht="15" hidden="false" customHeight="false" outlineLevel="0" collapsed="false">
      <c r="A34" s="55"/>
      <c r="B34" s="55"/>
      <c r="C34" s="55"/>
      <c r="D34" s="55"/>
      <c r="E34" s="55"/>
    </row>
    <row r="35" customFormat="false" ht="15" hidden="false" customHeight="false" outlineLevel="0" collapsed="false">
      <c r="A35" s="68" t="s">
        <v>247</v>
      </c>
      <c r="B35" s="99"/>
      <c r="C35" s="99"/>
      <c r="D35" s="99"/>
      <c r="E35" s="99"/>
    </row>
    <row r="36" customFormat="false" ht="15" hidden="false" customHeight="false" outlineLevel="0" collapsed="false">
      <c r="A36" s="55"/>
      <c r="B36" s="55"/>
      <c r="C36" s="55"/>
      <c r="D36" s="55"/>
      <c r="E36" s="55"/>
    </row>
    <row r="37" customFormat="false" ht="15" hidden="false" customHeight="false" outlineLevel="0" collapsed="false">
      <c r="A37" s="71" t="s">
        <v>94</v>
      </c>
      <c r="B37" s="71" t="s">
        <v>95</v>
      </c>
      <c r="C37" s="71" t="s">
        <v>21</v>
      </c>
      <c r="D37" s="71" t="s">
        <v>230</v>
      </c>
      <c r="E37" s="71" t="s">
        <v>132</v>
      </c>
    </row>
    <row r="38" customFormat="false" ht="15" hidden="false" customHeight="false" outlineLevel="0" collapsed="false">
      <c r="A38" s="55"/>
      <c r="B38" s="55"/>
      <c r="C38" s="55"/>
      <c r="D38" s="55"/>
      <c r="E38" s="55"/>
    </row>
    <row r="39" customFormat="false" ht="15" hidden="false" customHeight="false" outlineLevel="0" collapsed="false">
      <c r="A39" s="79" t="s">
        <v>248</v>
      </c>
      <c r="B39" s="79"/>
      <c r="C39" s="82" t="n">
        <v>182</v>
      </c>
      <c r="D39" s="74" t="n">
        <v>0</v>
      </c>
      <c r="E39" s="75" t="n">
        <f aca="false">C39*D39</f>
        <v>0</v>
      </c>
    </row>
    <row r="40" customFormat="false" ht="15" hidden="false" customHeight="false" outlineLevel="0" collapsed="false">
      <c r="A40" s="79" t="s">
        <v>249</v>
      </c>
      <c r="B40" s="79"/>
      <c r="C40" s="82" t="n">
        <v>8</v>
      </c>
      <c r="D40" s="74" t="n">
        <v>0</v>
      </c>
      <c r="E40" s="75" t="n">
        <f aca="false">C40*D40</f>
        <v>0</v>
      </c>
    </row>
    <row r="41" customFormat="false" ht="15" hidden="false" customHeight="false" outlineLevel="0" collapsed="false">
      <c r="A41" s="79" t="s">
        <v>250</v>
      </c>
      <c r="B41" s="79"/>
      <c r="C41" s="82" t="n">
        <v>6</v>
      </c>
      <c r="D41" s="74" t="n">
        <v>0</v>
      </c>
      <c r="E41" s="75" t="n">
        <f aca="false">C41*D41</f>
        <v>0</v>
      </c>
    </row>
    <row r="42" customFormat="false" ht="15" hidden="false" customHeight="false" outlineLevel="0" collapsed="false">
      <c r="A42" s="55"/>
      <c r="B42" s="55"/>
      <c r="C42" s="55"/>
      <c r="D42" s="55"/>
      <c r="E42" s="55"/>
    </row>
    <row r="43" customFormat="false" ht="15" hidden="false" customHeight="false" outlineLevel="0" collapsed="false">
      <c r="A43" s="68" t="s">
        <v>251</v>
      </c>
      <c r="B43" s="99"/>
      <c r="C43" s="99"/>
      <c r="D43" s="99"/>
      <c r="E43" s="99"/>
    </row>
    <row r="44" customFormat="false" ht="15" hidden="false" customHeight="false" outlineLevel="0" collapsed="false">
      <c r="A44" s="55"/>
      <c r="B44" s="55"/>
      <c r="C44" s="55"/>
      <c r="D44" s="55"/>
      <c r="E44" s="55"/>
    </row>
    <row r="45" customFormat="false" ht="15" hidden="false" customHeight="false" outlineLevel="0" collapsed="false">
      <c r="A45" s="71" t="s">
        <v>94</v>
      </c>
      <c r="B45" s="71" t="s">
        <v>95</v>
      </c>
      <c r="C45" s="71" t="s">
        <v>21</v>
      </c>
      <c r="D45" s="71" t="s">
        <v>252</v>
      </c>
      <c r="E45" s="71" t="s">
        <v>132</v>
      </c>
    </row>
    <row r="46" customFormat="false" ht="15" hidden="false" customHeight="false" outlineLevel="0" collapsed="false">
      <c r="A46" s="55"/>
      <c r="B46" s="55"/>
      <c r="C46" s="55"/>
      <c r="D46" s="55"/>
      <c r="E46" s="55"/>
    </row>
    <row r="47" customFormat="false" ht="15" hidden="false" customHeight="false" outlineLevel="0" collapsed="false">
      <c r="A47" s="79" t="s">
        <v>253</v>
      </c>
      <c r="B47" s="79"/>
      <c r="C47" s="82" t="n">
        <v>1</v>
      </c>
      <c r="D47" s="74" t="n">
        <v>0</v>
      </c>
      <c r="E47" s="75" t="n">
        <f aca="false">C47*D47</f>
        <v>0</v>
      </c>
    </row>
    <row r="48" customFormat="false" ht="15" hidden="false" customHeight="false" outlineLevel="0" collapsed="false">
      <c r="A48" s="94" t="s">
        <v>254</v>
      </c>
      <c r="B48" s="94"/>
      <c r="C48" s="82" t="n">
        <v>1</v>
      </c>
      <c r="D48" s="74" t="n">
        <v>0</v>
      </c>
      <c r="E48" s="75" t="n">
        <f aca="false">C48*D48</f>
        <v>0</v>
      </c>
    </row>
    <row r="49" customFormat="false" ht="15" hidden="false" customHeight="false" outlineLevel="0" collapsed="false">
      <c r="A49" s="55"/>
      <c r="B49" s="55"/>
      <c r="C49" s="55"/>
      <c r="D49" s="55"/>
      <c r="E49" s="55"/>
    </row>
    <row r="50" customFormat="false" ht="15" hidden="false" customHeight="false" outlineLevel="0" collapsed="false">
      <c r="A50" s="94" t="s">
        <v>255</v>
      </c>
      <c r="B50" s="79"/>
      <c r="C50" s="79"/>
      <c r="D50" s="82"/>
      <c r="E50" s="101" t="n">
        <v>0</v>
      </c>
    </row>
    <row r="51" customFormat="false" ht="15" hidden="false" customHeight="false" outlineLevel="0" collapsed="false">
      <c r="A51" s="55"/>
      <c r="B51" s="55"/>
      <c r="C51" s="55"/>
      <c r="D51" s="102"/>
      <c r="E51" s="102"/>
    </row>
    <row r="52" customFormat="false" ht="15" hidden="false" customHeight="false" outlineLevel="0" collapsed="false">
      <c r="A52" s="103" t="s">
        <v>256</v>
      </c>
      <c r="B52" s="64"/>
      <c r="C52" s="64"/>
      <c r="D52" s="104"/>
      <c r="E52" s="105" t="n">
        <f aca="false">SUM(E7:E50)</f>
        <v>0</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45</TotalTime>
  <Application>LibreOffice/7.0.5.2$Windows_X86_64 LibreOffice_project/64390860c6cd0aca4beafafcfd84613dd9dfb63a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2023-08-03T05:40:44Z</dcterms:created>
  <dc:creator>Vendula Roučová</dc:creator>
  <dc:description/>
  <dc:language>cs-CZ</dc:language>
  <cp:lastModifiedBy>Eva Surmová</cp:lastModifiedBy>
  <dcterms:modified xsi:type="dcterms:W3CDTF">2023-09-13T12:14:07Z</dcterms:modified>
  <cp:revision>18</cp:revision>
  <dc:subject/>
  <dc:title/>
</cp:coreProperties>
</file>

<file path=docProps/custom.xml><?xml version="1.0" encoding="utf-8"?>
<Properties xmlns="http://schemas.openxmlformats.org/officeDocument/2006/custom-properties" xmlns:vt="http://schemas.openxmlformats.org/officeDocument/2006/docPropsVTypes"/>
</file>